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Z:\PROJEKTI-2017\VALKA_LAUKU_AC\3. MIERKALNS_BUDAS\CD\CD-DWG_MS OFFICE\1.SĒJUMS\4.EKONOMIKAS DAĻA\"/>
    </mc:Choice>
  </mc:AlternateContent>
  <xr:revisionPtr revIDLastSave="0" documentId="13_ncr:1_{4C18E0DD-BB73-4FC9-B8C9-1147A00A2C64}" xr6:coauthVersionLast="32" xr6:coauthVersionMax="32" xr10:uidLastSave="{00000000-0000-0000-0000-000000000000}"/>
  <bookViews>
    <workbookView xWindow="0" yWindow="0" windowWidth="23040" windowHeight="9072" tabRatio="698" activeTab="1" xr2:uid="{00000000-000D-0000-FFFF-FFFF00000000}"/>
  </bookViews>
  <sheets>
    <sheet name="DDS_KT (2)" sheetId="36" r:id="rId1"/>
    <sheet name="DDS_TS (2)" sheetId="37" r:id="rId2"/>
  </sheets>
  <definedNames>
    <definedName name="_xlnm._FilterDatabase" localSheetId="1" hidden="1">'DDS_TS (2)'!$A$3:$F$55</definedName>
    <definedName name="_xlnm.Print_Area" localSheetId="0">'DDS_KT (2)'!$A$1:$C$37</definedName>
    <definedName name="_xlnm.Print_Area" localSheetId="1">'DDS_TS (2)'!$A$1:$F$68</definedName>
    <definedName name="_xlnm.Print_Titles" localSheetId="1">'DDS_TS (2)'!$10:$11</definedName>
  </definedNames>
  <calcPr calcId="179017"/>
</workbook>
</file>

<file path=xl/calcChain.xml><?xml version="1.0" encoding="utf-8"?>
<calcChain xmlns="http://schemas.openxmlformats.org/spreadsheetml/2006/main">
  <c r="C16" i="36" l="1"/>
  <c r="F54" i="37" l="1"/>
  <c r="C17" i="36" s="1"/>
  <c r="C18" i="36" s="1"/>
  <c r="F55" i="37" l="1"/>
  <c r="F56" i="37" s="1"/>
</calcChain>
</file>

<file path=xl/sharedStrings.xml><?xml version="1.0" encoding="utf-8"?>
<sst xmlns="http://schemas.openxmlformats.org/spreadsheetml/2006/main" count="187" uniqueCount="126">
  <si>
    <t>Izmaksu pozīcija</t>
  </si>
  <si>
    <t>Darba nosaukums</t>
  </si>
  <si>
    <t>Mērvienība</t>
  </si>
  <si>
    <t>1</t>
  </si>
  <si>
    <t>N/A</t>
  </si>
  <si>
    <t>m</t>
  </si>
  <si>
    <t>Kopā:</t>
  </si>
  <si>
    <t>Darba daudzums</t>
  </si>
  <si>
    <t>kompl.</t>
  </si>
  <si>
    <t>Sastādīja:</t>
  </si>
  <si>
    <t>Projektētājs</t>
  </si>
  <si>
    <t>Objekts</t>
  </si>
  <si>
    <t>Adrese</t>
  </si>
  <si>
    <t>m²</t>
  </si>
  <si>
    <t>PIEZĪMES:</t>
  </si>
  <si>
    <t>1. Darbu veidiem, kuriem uzrādīta tilpuma mērvienība, apjoms materiāliem ir blīvā veidā.</t>
  </si>
  <si>
    <t>5. Dotais saraksts skatāms kopā ar rasējumiem un citām projekta daļām.</t>
  </si>
  <si>
    <t>Kopējā izmaksa            EUR</t>
  </si>
  <si>
    <t>Vienības cena EUR</t>
  </si>
  <si>
    <t>Ģeodēziskā uzmērīšana ar dokumentu noformēšanu (izpildtopogrāfija)</t>
  </si>
  <si>
    <t>5</t>
  </si>
  <si>
    <t>Satiksmes organizācija būvdarbu laikā (c/z, materiāli, ceļu uzturēšana u.c.)</t>
  </si>
  <si>
    <t>AADTj,piev.</t>
  </si>
  <si>
    <t>AADTj,sm.</t>
  </si>
  <si>
    <t xml:space="preserve">   PVN (21%):</t>
  </si>
  <si>
    <t>Pavisam kopā:</t>
  </si>
  <si>
    <t>SIA "Ceļu Komforts"</t>
  </si>
  <si>
    <t>Pārbaudīja:</t>
  </si>
  <si>
    <t>gab.</t>
  </si>
  <si>
    <t>A. Leitis</t>
  </si>
  <si>
    <t>Koku aizsardzības pasākumi būvdarbu laikā</t>
  </si>
  <si>
    <t>2. Konstruktīvo kārtu laukumi (m2) uzdoti pa kārtas augšējo virsmu. Materiāla tilpuma apjoms nosakāms, pielietojot trapeces šķērsgriezuma laukumu.</t>
  </si>
  <si>
    <t>(Arhitektūras daļas teritorijas sadaļa)</t>
  </si>
  <si>
    <t>Trases uzmērīšana un nospraušana (izmantojot digitālo failu LKS 92 koordināšu sistēmā)</t>
  </si>
  <si>
    <t>Zemes klātne</t>
  </si>
  <si>
    <t>Ar saistvielām nesaistītas konstruktīvās kārtas</t>
  </si>
  <si>
    <t>Citi darbi</t>
  </si>
  <si>
    <t>J. Steļmahs</t>
  </si>
  <si>
    <t>Nogāžu nostiprināšana ar augu zemi apsētu ar daudzgadīga zāliena sēklām 5 cm biezumā</t>
  </si>
  <si>
    <t>≤500</t>
  </si>
  <si>
    <t>Grāvju rakšana,nederīgo grunti aizvedot uz uzņēmēja atbērtni, augu zemi novietojot uzglabāšanai vēlākai izmantošanai būvobjektā</t>
  </si>
  <si>
    <t>Satiksmes organizācijas līdzekļi</t>
  </si>
  <si>
    <t>gb.</t>
  </si>
  <si>
    <t>3. Darbi un materiāli- atbilstoši "Ceļu specifikācijas 2017" vai ekvivalentas specifikācijas prasībām.</t>
  </si>
  <si>
    <t>Signālstabiņu D3 uzstādīšana</t>
  </si>
  <si>
    <t xml:space="preserve">m </t>
  </si>
  <si>
    <t>Zemes klātnes ierakuma izbūve, esošo grants segu iestrādājot zemes klātnē, nederīgo grunti aizvedot uz uzņēmēja atbērtni</t>
  </si>
  <si>
    <t>(Kopsavilkums)</t>
  </si>
  <si>
    <t>Arhitektūras daļas teritorijas sadaļa.</t>
  </si>
  <si>
    <t>4.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 tai skaitā jāievērtē būvniecības kalendārais laika periods.</t>
  </si>
  <si>
    <t>6. Būvdarbu veicējam ievērtēt būvniecības kalendāro laika periodu, un paredzēt papildus darbus, kas var rasties būvniecībai nelabvēlīgu laika apstākļu dēļ (sasaluma periods, virsūdeņu pieplūšana u.c.)</t>
  </si>
  <si>
    <t>Krūmu, koku (stumbra d&lt;12cm) ciršana un celmu laušana grāvju zonā ar aizvešanu uz uzņēmēja atbērtni, derīgās koksnes nodošana Pasūtītājam</t>
  </si>
  <si>
    <t>Signāllenta kabeļiem, caurulēm un izbūve (elektrības un sakaru kabeļiem)</t>
  </si>
  <si>
    <t>Sagatavošanas darbi</t>
  </si>
  <si>
    <t>Priekšrocības ceļa zīme (2. grupa) un vairoga uzstādīšana</t>
  </si>
  <si>
    <t>Ceļa papildzīme (8. grupa) un vairoga uzstādīšana</t>
  </si>
  <si>
    <t>Brīdinājuma ceļa zīme (1. grupa) un vairoga uzstādīšana</t>
  </si>
  <si>
    <t>Ceļa zīmju cinkota staba uzstādīšana</t>
  </si>
  <si>
    <t>Vertikālie ceļa apzīmējumi (9. grupa) un vairoga uzstādīšana</t>
  </si>
  <si>
    <t>Nesaistītu minerālmateriālu (0/45) seguma remontzonas būvniecība pamatceļā un nobrauktuvēs vid.20 cm biezumā (N-III klase)</t>
  </si>
  <si>
    <t>Salizturīgās kārtas būvniecība 30 cm biezumā ceļam un nobrauktuvēs</t>
  </si>
  <si>
    <t>4.2. Iekārtu, konstrukciju un būvizstrādājumu kopsavilkums, būvdarbu apjomi.</t>
  </si>
  <si>
    <t>4.1. Iekārtu, konstrukciju un būvizstrādājumu kopsavilkums, būvdarbu apjomi.</t>
  </si>
  <si>
    <r>
      <t>m</t>
    </r>
    <r>
      <rPr>
        <sz val="9"/>
        <rFont val="Calibri"/>
        <family val="2"/>
        <charset val="186"/>
      </rPr>
      <t>³</t>
    </r>
  </si>
  <si>
    <r>
      <rPr>
        <b/>
        <sz val="9"/>
        <rFont val="Calibri"/>
        <family val="2"/>
        <charset val="186"/>
      </rPr>
      <t>≤</t>
    </r>
    <r>
      <rPr>
        <b/>
        <sz val="9"/>
        <rFont val="Arial Narrow"/>
        <family val="2"/>
        <charset val="186"/>
      </rPr>
      <t>100</t>
    </r>
  </si>
  <si>
    <t>Zemes klātnes uzbēruma būvniecība un blīvēšana no ierakumā iegūtās derīgās vai pievestas grunts</t>
  </si>
  <si>
    <t>Nomaļu uzauguma noņemšana ceļa klātnes robežās, nederīgo grunti aizvedot uz uzņēmēja atbērtni, augu zemi novietojot uzglabāšanai vēlēkai izmantošanai būvobjektā</t>
  </si>
  <si>
    <t>Koku ciršana (stumbra d&gt;12cm)un celmu laušana ar aizvešanu uz uzņēmēja atbētni, derīgās koksnes nodošana Pasūtītājam</t>
  </si>
  <si>
    <t>Nogāžu nostiprināšana ar preterozijas paklāju, tai skaitā augu zeme apsēta ar daudzgadīga zāliena sēklām 10 cm biezumā</t>
  </si>
  <si>
    <t>Koku zaru apzāģēšana satiksmes telpas robežās un aizvešana uz uzņēmēja atbērtni</t>
  </si>
  <si>
    <t>Esošo grāvju tīrīšana, ievalku veidošana, grunti aizvedot uz uzņēmēja atbērtni, augu zemi novietojot uzglabāšanai vēlākai izmantošanai būvobjektā</t>
  </si>
  <si>
    <t>Divdaļīga saliekama aizsardzības caurule D110 (750N) un izbūve, čaulošana, ieskaitot tranšejas rakšanu, aizbēršanu un blīvēšanu (elektrības kabeļiem)</t>
  </si>
  <si>
    <t>Ceļš "Mierkalns – Būdas"</t>
  </si>
  <si>
    <t>Zvārtavas pagasts, Valkas novads, būves kadastra apzīmējums 9496 006 0141 001</t>
  </si>
  <si>
    <t>1.1</t>
  </si>
  <si>
    <t>1.2</t>
  </si>
  <si>
    <t>1.3</t>
  </si>
  <si>
    <t>1.4</t>
  </si>
  <si>
    <t>1.5</t>
  </si>
  <si>
    <t>1.6</t>
  </si>
  <si>
    <t>1.9</t>
  </si>
  <si>
    <t>1.10</t>
  </si>
  <si>
    <t>1.12</t>
  </si>
  <si>
    <t>Meža zāģēšana, celmu laušana un aizvešana uz būvuzņēmēja atbērtni, derīgās koksnes nodošana Pasūtītājam</t>
  </si>
  <si>
    <t>Dzelzsbetona caurtekas, tai skaitā gala sienas, ar  d 0,5-1,0m demontāža un utilizācija</t>
  </si>
  <si>
    <t>Sētas betona staba pārcelšana ārpus būvdarbu robežas, tai skaitā pītā stiepļu žoga pievienošana</t>
  </si>
  <si>
    <t>Esoša stiepļu žoga demontāža un utilizēšana</t>
  </si>
  <si>
    <t>Zemes klātnes profilēšana pamatceļā (I segas tipam), esošo segas materiālu izstrādājot, pārvietojot garenvirzienā un šķērsvirzienā, hvid=5-10 cm</t>
  </si>
  <si>
    <t>Nesaistītu minerālmateriālu (0/45) seguma būvniecība pamatceļā un nobrauktuvēs 20 cm biezumā (NIII klase)</t>
  </si>
  <si>
    <t>Dzelzsbetona lietus uztvērējakas izbūve, D1000, tai skaitā rakšanas darbus un nepieciešamos materiālus, atbilstoši rasējumam TS-2-5</t>
  </si>
  <si>
    <t>2.1</t>
  </si>
  <si>
    <t>2.2</t>
  </si>
  <si>
    <t>2.3</t>
  </si>
  <si>
    <t>2.4</t>
  </si>
  <si>
    <t>2.5</t>
  </si>
  <si>
    <t>2.6</t>
  </si>
  <si>
    <t>2.7</t>
  </si>
  <si>
    <t>2.8</t>
  </si>
  <si>
    <t>2.9</t>
  </si>
  <si>
    <t>2.10</t>
  </si>
  <si>
    <t>2.11</t>
  </si>
  <si>
    <t>2.12</t>
  </si>
  <si>
    <t>Drenāžas caurule DN/OD 160, SN8, ģeotekstila ietvarā ar salizturīgas smilts apbērumu un izbūve, atbilstoši rasējumā TS-2-5 norādītajiem darbiem un materiāliem.</t>
  </si>
  <si>
    <t>4.1</t>
  </si>
  <si>
    <t>4.2</t>
  </si>
  <si>
    <t>4.3</t>
  </si>
  <si>
    <t>4.4</t>
  </si>
  <si>
    <t>4.5</t>
  </si>
  <si>
    <t>4.6</t>
  </si>
  <si>
    <t>5.1</t>
  </si>
  <si>
    <t>5.2</t>
  </si>
  <si>
    <t>5.3</t>
  </si>
  <si>
    <t>5.4</t>
  </si>
  <si>
    <t>5.5</t>
  </si>
  <si>
    <t>5.6</t>
  </si>
  <si>
    <t>5.7</t>
  </si>
  <si>
    <t>3.1</t>
  </si>
  <si>
    <t>3.2</t>
  </si>
  <si>
    <t>3.3</t>
  </si>
  <si>
    <t>Sāngrāvju teknes nostiprināšana ar frakcionētu šķembu (fr. 40/70) bērumu 20 cm biezumā, ieskaitot rakšanas darbus (atbilstoši ras. TS-2-3 un sarakstos norādītos izbūves darbus)</t>
  </si>
  <si>
    <t>2</t>
  </si>
  <si>
    <t>Inženierrisinājumu daļa. Elektroapgādes ārējo tīklu sadaļa.</t>
  </si>
  <si>
    <t>Polimērmateriāla caurteka DN400 SN8 un uzstādīšana (ietverot visus rakšanas un caurtekas tipveida rasējumā un sarakstos norādītos izbūves darbus).</t>
  </si>
  <si>
    <t>Polimērmateriāla caurteka DN500 SN8 un uzstādīšana (ietverot visus rakšanas un caurtekas tipveida rasējumā un sarakstos norādītos izbūves darbus).</t>
  </si>
  <si>
    <t>Polimērmateriāla caurteka DN800 SN8 un uzstādīšana (ietverot visus rakšanas un caurtekas tipveida rasējumā un sarakstos norādītos izbūves darbus).</t>
  </si>
  <si>
    <t>Polimērmateriāla caurteka DN300 SN8 un uzstādīšana (ietverot visus rakšanas un caurtekas tipveida rasējumā un sarakstos norādītos izbūves darbus).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</si>
</sst>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charset val="186"/>
    </font>
    <font>
      <sz val="10"/>
      <name val="Arial"/>
      <family val="2"/>
      <charset val="186"/>
    </font>
    <font>
      <sz val="10"/>
      <color indexed="8"/>
      <name val="Arial"/>
      <family val="2"/>
      <charset val="186"/>
    </font>
    <font>
      <b/>
      <sz val="16"/>
      <name val="Arial Narrow"/>
      <family val="2"/>
      <charset val="186"/>
    </font>
    <font>
      <sz val="8"/>
      <name val="Arial Narrow"/>
      <family val="2"/>
      <charset val="186"/>
    </font>
    <font>
      <sz val="10"/>
      <name val="Arial Narrow"/>
      <family val="2"/>
      <charset val="186"/>
    </font>
    <font>
      <b/>
      <sz val="9"/>
      <name val="Arial Narrow"/>
      <family val="2"/>
      <charset val="186"/>
    </font>
    <font>
      <sz val="9"/>
      <name val="Arial Narrow"/>
      <family val="2"/>
      <charset val="186"/>
    </font>
    <font>
      <b/>
      <sz val="10"/>
      <name val="Arial Narrow"/>
      <family val="2"/>
      <charset val="186"/>
    </font>
    <font>
      <sz val="10"/>
      <name val="Arial"/>
      <family val="2"/>
      <charset val="186"/>
    </font>
    <font>
      <sz val="10"/>
      <name val="Helv"/>
      <charset val="186"/>
    </font>
    <font>
      <sz val="10"/>
      <name val="Helv"/>
    </font>
    <font>
      <b/>
      <sz val="12"/>
      <name val="Arial Narrow"/>
      <family val="2"/>
      <charset val="186"/>
    </font>
    <font>
      <sz val="10"/>
      <name val="Times New Roman"/>
      <family val="1"/>
    </font>
    <font>
      <sz val="11"/>
      <color indexed="8"/>
      <name val="Calibri"/>
      <family val="2"/>
      <charset val="186"/>
    </font>
    <font>
      <sz val="11"/>
      <color theme="1"/>
      <name val="Calibri"/>
      <family val="2"/>
      <scheme val="minor"/>
    </font>
    <font>
      <b/>
      <sz val="9"/>
      <color rgb="FFFFFFFF"/>
      <name val="Arial Narrow"/>
      <family val="2"/>
      <charset val="186"/>
    </font>
    <font>
      <b/>
      <sz val="10"/>
      <color rgb="FF000000"/>
      <name val="Arial Narrow"/>
      <family val="2"/>
      <charset val="186"/>
    </font>
    <font>
      <b/>
      <sz val="9"/>
      <color rgb="FF000000"/>
      <name val="Arial Narrow"/>
      <family val="2"/>
      <charset val="186"/>
    </font>
    <font>
      <sz val="11"/>
      <name val="Arial Narrow"/>
      <family val="2"/>
      <charset val="186"/>
    </font>
    <font>
      <u/>
      <sz val="11"/>
      <name val="Arial Narrow"/>
      <family val="2"/>
      <charset val="186"/>
    </font>
    <font>
      <sz val="9"/>
      <name val="Calibri"/>
      <family val="2"/>
      <charset val="186"/>
    </font>
    <font>
      <b/>
      <sz val="8"/>
      <color indexed="8"/>
      <name val="Arial Narrow"/>
      <family val="2"/>
      <charset val="186"/>
    </font>
    <font>
      <b/>
      <sz val="9"/>
      <name val="Calibri"/>
      <family val="2"/>
      <charset val="186"/>
    </font>
    <font>
      <b/>
      <sz val="8"/>
      <color indexed="9"/>
      <name val="Arial Narrow"/>
      <family val="2"/>
      <charset val="186"/>
    </font>
  </fonts>
  <fills count="8">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808080"/>
        <bgColor rgb="FF000000"/>
      </patternFill>
    </fill>
    <fill>
      <patternFill patternType="solid">
        <fgColor rgb="FFD9D9D9"/>
        <bgColor rgb="FF000000"/>
      </patternFill>
    </fill>
    <fill>
      <patternFill patternType="solid">
        <fgColor rgb="FFFFFFFF"/>
        <bgColor rgb="FF000000"/>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9">
    <xf numFmtId="0" fontId="0" fillId="0" borderId="0"/>
    <xf numFmtId="0" fontId="10" fillId="0" borderId="0"/>
    <xf numFmtId="0" fontId="10" fillId="0" borderId="0"/>
    <xf numFmtId="0" fontId="11" fillId="0" borderId="0"/>
    <xf numFmtId="0" fontId="9" fillId="0" borderId="0"/>
    <xf numFmtId="0" fontId="11" fillId="0" borderId="0"/>
    <xf numFmtId="0" fontId="1" fillId="0" borderId="0"/>
    <xf numFmtId="0" fontId="2" fillId="0" borderId="0"/>
    <xf numFmtId="0" fontId="11" fillId="0" borderId="0"/>
    <xf numFmtId="0" fontId="1" fillId="0" borderId="0"/>
    <xf numFmtId="0" fontId="1" fillId="0" borderId="0"/>
    <xf numFmtId="0" fontId="13" fillId="0" borderId="0"/>
    <xf numFmtId="0" fontId="1" fillId="0" borderId="0"/>
    <xf numFmtId="0" fontId="10" fillId="0" borderId="0"/>
    <xf numFmtId="0" fontId="14" fillId="0" borderId="0"/>
    <xf numFmtId="0" fontId="1" fillId="0" borderId="0"/>
    <xf numFmtId="0" fontId="1" fillId="0" borderId="0"/>
    <xf numFmtId="0" fontId="15" fillId="0" borderId="0"/>
    <xf numFmtId="0" fontId="1" fillId="0" borderId="0"/>
  </cellStyleXfs>
  <cellXfs count="146">
    <xf numFmtId="0" fontId="0" fillId="0" borderId="0" xfId="0"/>
    <xf numFmtId="1" fontId="3" fillId="0" borderId="0" xfId="0" applyNumberFormat="1" applyFont="1" applyFill="1" applyBorder="1" applyAlignment="1">
      <alignment horizontal="centerContinuous"/>
    </xf>
    <xf numFmtId="0" fontId="5" fillId="0" borderId="0" xfId="0" applyFont="1" applyFill="1" applyBorder="1" applyAlignment="1">
      <alignment horizontal="centerContinuous"/>
    </xf>
    <xf numFmtId="2" fontId="8" fillId="0" borderId="0" xfId="0" applyNumberFormat="1" applyFont="1" applyFill="1" applyBorder="1" applyAlignment="1">
      <alignment horizontal="left"/>
    </xf>
    <xf numFmtId="2" fontId="5" fillId="0" borderId="0" xfId="0" applyNumberFormat="1" applyFont="1" applyFill="1" applyBorder="1" applyAlignment="1">
      <alignment horizontal="left"/>
    </xf>
    <xf numFmtId="49" fontId="7" fillId="0" borderId="0" xfId="0" applyNumberFormat="1" applyFont="1" applyFill="1" applyBorder="1" applyAlignment="1">
      <alignment horizontal="right"/>
    </xf>
    <xf numFmtId="0" fontId="7" fillId="0" borderId="0" xfId="0" applyFont="1" applyFill="1" applyBorder="1" applyAlignment="1">
      <alignment horizontal="left"/>
    </xf>
    <xf numFmtId="0" fontId="7" fillId="0" borderId="0" xfId="0" applyNumberFormat="1" applyFont="1" applyFill="1" applyBorder="1" applyAlignment="1">
      <alignment horizontal="center"/>
    </xf>
    <xf numFmtId="2" fontId="7" fillId="0" borderId="0" xfId="0" applyNumberFormat="1" applyFont="1" applyFill="1" applyBorder="1"/>
    <xf numFmtId="0" fontId="5" fillId="0" borderId="0" xfId="0" applyFont="1" applyFill="1" applyBorder="1"/>
    <xf numFmtId="49" fontId="5" fillId="0" borderId="0" xfId="0" applyNumberFormat="1" applyFont="1" applyFill="1" applyBorder="1" applyAlignment="1">
      <alignment horizontal="right"/>
    </xf>
    <xf numFmtId="2" fontId="8" fillId="0" borderId="0" xfId="0" applyNumberFormat="1" applyFont="1" applyFill="1" applyBorder="1" applyAlignment="1">
      <alignment horizontal="right"/>
    </xf>
    <xf numFmtId="2" fontId="5" fillId="0" borderId="0" xfId="0" applyNumberFormat="1" applyFont="1" applyFill="1" applyBorder="1"/>
    <xf numFmtId="0" fontId="5" fillId="0" borderId="0" xfId="0" applyNumberFormat="1" applyFont="1" applyFill="1" applyBorder="1" applyAlignment="1">
      <alignment horizontal="center"/>
    </xf>
    <xf numFmtId="49" fontId="5" fillId="0" borderId="0" xfId="0" applyNumberFormat="1" applyFont="1" applyFill="1" applyBorder="1"/>
    <xf numFmtId="0" fontId="5" fillId="0" borderId="0" xfId="0" applyFont="1" applyFill="1" applyBorder="1" applyAlignment="1">
      <alignment horizontal="right"/>
    </xf>
    <xf numFmtId="49" fontId="6" fillId="4" borderId="7" xfId="0" applyNumberFormat="1" applyFont="1" applyFill="1" applyBorder="1" applyAlignment="1">
      <alignment horizontal="center"/>
    </xf>
    <xf numFmtId="0" fontId="6" fillId="4" borderId="7" xfId="0" applyFont="1" applyFill="1" applyBorder="1" applyAlignment="1">
      <alignment horizontal="center"/>
    </xf>
    <xf numFmtId="0" fontId="6" fillId="4" borderId="7" xfId="0" applyNumberFormat="1" applyFont="1" applyFill="1" applyBorder="1" applyAlignment="1">
      <alignment horizontal="center"/>
    </xf>
    <xf numFmtId="2" fontId="8" fillId="0" borderId="0" xfId="0" applyNumberFormat="1" applyFont="1" applyFill="1" applyBorder="1"/>
    <xf numFmtId="0" fontId="5" fillId="0" borderId="0" xfId="5" applyFont="1" applyFill="1"/>
    <xf numFmtId="0" fontId="5" fillId="0" borderId="0" xfId="6" applyFont="1" applyFill="1" applyAlignment="1">
      <alignment horizontal="left"/>
    </xf>
    <xf numFmtId="0" fontId="5" fillId="0" borderId="0" xfId="6" applyFont="1" applyFill="1" applyBorder="1" applyAlignment="1">
      <alignment vertical="top"/>
    </xf>
    <xf numFmtId="0" fontId="5" fillId="0" borderId="0" xfId="5" applyFont="1" applyFill="1" applyBorder="1"/>
    <xf numFmtId="49" fontId="6" fillId="6" borderId="7" xfId="0" applyNumberFormat="1" applyFont="1" applyFill="1" applyBorder="1" applyAlignment="1">
      <alignment horizontal="center"/>
    </xf>
    <xf numFmtId="0" fontId="6" fillId="6" borderId="7" xfId="0" applyFont="1" applyFill="1" applyBorder="1" applyAlignment="1">
      <alignment horizontal="center"/>
    </xf>
    <xf numFmtId="0" fontId="6" fillId="6" borderId="7" xfId="0" applyNumberFormat="1" applyFont="1" applyFill="1" applyBorder="1" applyAlignment="1">
      <alignment horizontal="center"/>
    </xf>
    <xf numFmtId="2" fontId="8" fillId="6" borderId="7" xfId="0" applyNumberFormat="1" applyFont="1" applyFill="1" applyBorder="1" applyAlignment="1">
      <alignment vertical="center"/>
    </xf>
    <xf numFmtId="0" fontId="8" fillId="6" borderId="7" xfId="0" applyFont="1" applyFill="1" applyBorder="1" applyAlignment="1">
      <alignment horizontal="left" vertical="center" wrapText="1"/>
    </xf>
    <xf numFmtId="2" fontId="5" fillId="6" borderId="7" xfId="0" applyNumberFormat="1" applyFont="1" applyFill="1" applyBorder="1" applyAlignment="1">
      <alignment horizontal="center" vertical="center"/>
    </xf>
    <xf numFmtId="49" fontId="17" fillId="0" borderId="0" xfId="0" applyNumberFormat="1" applyFont="1" applyFill="1" applyBorder="1" applyAlignment="1">
      <alignment horizontal="right" vertical="top"/>
    </xf>
    <xf numFmtId="2" fontId="16" fillId="5" borderId="7" xfId="7" applyNumberFormat="1" applyFont="1" applyFill="1" applyBorder="1" applyAlignment="1">
      <alignment horizontal="center" vertical="center" wrapText="1"/>
    </xf>
    <xf numFmtId="1" fontId="8" fillId="0" borderId="0" xfId="0" applyNumberFormat="1" applyFont="1" applyFill="1" applyBorder="1" applyAlignment="1">
      <alignment vertical="top" wrapText="1"/>
    </xf>
    <xf numFmtId="1" fontId="8" fillId="0" borderId="0" xfId="0" applyNumberFormat="1" applyFont="1" applyFill="1" applyBorder="1" applyAlignment="1">
      <alignment wrapText="1"/>
    </xf>
    <xf numFmtId="0" fontId="4" fillId="0" borderId="0" xfId="0" applyFont="1" applyFill="1" applyBorder="1"/>
    <xf numFmtId="0" fontId="5" fillId="0" borderId="0" xfId="0" applyFont="1" applyFill="1" applyBorder="1" applyAlignment="1">
      <alignment horizontal="left"/>
    </xf>
    <xf numFmtId="0" fontId="4" fillId="3" borderId="0" xfId="0" applyFont="1" applyFill="1" applyBorder="1"/>
    <xf numFmtId="2" fontId="4" fillId="0" borderId="0" xfId="0" applyNumberFormat="1" applyFont="1" applyFill="1" applyBorder="1"/>
    <xf numFmtId="0" fontId="20" fillId="0" borderId="0" xfId="6" applyFont="1" applyFill="1" applyAlignment="1">
      <alignment horizontal="left" vertical="top"/>
    </xf>
    <xf numFmtId="0" fontId="19" fillId="0" borderId="0" xfId="0" applyNumberFormat="1" applyFont="1" applyFill="1" applyBorder="1" applyAlignment="1">
      <alignment horizontal="center" vertical="top"/>
    </xf>
    <xf numFmtId="0" fontId="6" fillId="4" borderId="7" xfId="0" applyFont="1" applyFill="1" applyBorder="1" applyAlignment="1">
      <alignment horizontal="left" vertical="center" wrapText="1"/>
    </xf>
    <xf numFmtId="0" fontId="7" fillId="4" borderId="7" xfId="0" applyNumberFormat="1" applyFont="1" applyFill="1" applyBorder="1" applyAlignment="1">
      <alignment horizontal="center" vertical="center"/>
    </xf>
    <xf numFmtId="2" fontId="6" fillId="4" borderId="7" xfId="0" applyNumberFormat="1" applyFont="1" applyFill="1" applyBorder="1" applyAlignment="1">
      <alignment horizontal="right"/>
    </xf>
    <xf numFmtId="2" fontId="7" fillId="4" borderId="7" xfId="0" applyNumberFormat="1" applyFont="1" applyFill="1" applyBorder="1" applyAlignment="1">
      <alignment horizontal="center" vertical="center"/>
    </xf>
    <xf numFmtId="0" fontId="7" fillId="3" borderId="7" xfId="0" applyFont="1" applyFill="1" applyBorder="1" applyAlignment="1">
      <alignment vertical="top" wrapText="1"/>
    </xf>
    <xf numFmtId="0"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right" vertical="center" wrapText="1"/>
    </xf>
    <xf numFmtId="0" fontId="7" fillId="3" borderId="7" xfId="0" applyFont="1" applyFill="1" applyBorder="1" applyAlignment="1">
      <alignment horizontal="left" vertical="top" wrapText="1"/>
    </xf>
    <xf numFmtId="0" fontId="7" fillId="3" borderId="7" xfId="0" applyNumberFormat="1" applyFont="1" applyFill="1" applyBorder="1" applyAlignment="1">
      <alignment horizontal="center" vertical="center"/>
    </xf>
    <xf numFmtId="0" fontId="7" fillId="3" borderId="7" xfId="0" applyFont="1" applyFill="1" applyBorder="1" applyAlignment="1">
      <alignment horizontal="left" vertical="center" wrapText="1"/>
    </xf>
    <xf numFmtId="1" fontId="7" fillId="3" borderId="7" xfId="9" applyNumberFormat="1" applyFont="1" applyFill="1" applyBorder="1" applyAlignment="1">
      <alignment horizontal="center" vertical="center" wrapText="1"/>
    </xf>
    <xf numFmtId="2" fontId="7" fillId="4" borderId="7" xfId="0" applyNumberFormat="1" applyFont="1" applyFill="1" applyBorder="1" applyAlignment="1">
      <alignment horizontal="center" vertical="center" wrapText="1"/>
    </xf>
    <xf numFmtId="0" fontId="6" fillId="4" borderId="7" xfId="0" applyFont="1" applyFill="1" applyBorder="1" applyAlignment="1">
      <alignment horizontal="left" vertical="top" wrapText="1"/>
    </xf>
    <xf numFmtId="0" fontId="7" fillId="4" borderId="7" xfId="0" applyNumberFormat="1" applyFont="1" applyFill="1" applyBorder="1" applyAlignment="1">
      <alignment horizontal="center" vertical="center" wrapText="1"/>
    </xf>
    <xf numFmtId="2" fontId="7" fillId="4" borderId="7" xfId="0" applyNumberFormat="1" applyFont="1" applyFill="1" applyBorder="1" applyAlignment="1">
      <alignment horizontal="right" vertical="center" wrapText="1"/>
    </xf>
    <xf numFmtId="0" fontId="7" fillId="4" borderId="7" xfId="0" applyNumberFormat="1" applyFont="1" applyFill="1" applyBorder="1" applyAlignment="1">
      <alignment horizontal="center" vertical="top"/>
    </xf>
    <xf numFmtId="2" fontId="7" fillId="4" borderId="7" xfId="0" applyNumberFormat="1" applyFont="1" applyFill="1" applyBorder="1" applyAlignment="1">
      <alignment horizontal="center" vertical="top"/>
    </xf>
    <xf numFmtId="0" fontId="7" fillId="4" borderId="7" xfId="0" applyNumberFormat="1" applyFont="1" applyFill="1" applyBorder="1" applyAlignment="1">
      <alignment horizontal="right" vertical="top"/>
    </xf>
    <xf numFmtId="2" fontId="7" fillId="0" borderId="7" xfId="0" applyNumberFormat="1" applyFont="1" applyFill="1" applyBorder="1" applyAlignment="1">
      <alignment horizontal="center" vertical="top"/>
    </xf>
    <xf numFmtId="0" fontId="7" fillId="0" borderId="7" xfId="0" applyNumberFormat="1" applyFont="1" applyFill="1" applyBorder="1" applyAlignment="1">
      <alignment horizontal="center" vertical="top"/>
    </xf>
    <xf numFmtId="0" fontId="6" fillId="4" borderId="7" xfId="1" applyFont="1" applyFill="1" applyBorder="1" applyAlignment="1">
      <alignment vertical="center" wrapText="1"/>
    </xf>
    <xf numFmtId="2" fontId="6" fillId="4" borderId="7" xfId="0" applyNumberFormat="1" applyFont="1" applyFill="1" applyBorder="1" applyAlignment="1">
      <alignment horizontal="center" vertical="top"/>
    </xf>
    <xf numFmtId="0" fontId="6" fillId="4" borderId="7" xfId="0" applyNumberFormat="1" applyFont="1" applyFill="1" applyBorder="1" applyAlignment="1">
      <alignment horizontal="center" vertical="top"/>
    </xf>
    <xf numFmtId="0" fontId="6" fillId="4" borderId="7" xfId="6" applyNumberFormat="1" applyFont="1" applyFill="1" applyBorder="1" applyAlignment="1">
      <alignment vertical="top" wrapText="1"/>
    </xf>
    <xf numFmtId="0" fontId="7" fillId="3" borderId="7" xfId="4" applyFont="1" applyFill="1" applyBorder="1" applyAlignment="1">
      <alignment vertical="center" wrapText="1"/>
    </xf>
    <xf numFmtId="0" fontId="7" fillId="3" borderId="7" xfId="1" applyFont="1" applyFill="1" applyBorder="1" applyAlignment="1">
      <alignment horizontal="center" vertical="center" wrapText="1"/>
    </xf>
    <xf numFmtId="2" fontId="7" fillId="3" borderId="7" xfId="0" applyNumberFormat="1" applyFont="1" applyFill="1" applyBorder="1" applyAlignment="1">
      <alignment horizontal="center" vertical="center"/>
    </xf>
    <xf numFmtId="0" fontId="7" fillId="3" borderId="7" xfId="1" applyFont="1" applyFill="1" applyBorder="1" applyAlignment="1">
      <alignment vertical="top" wrapText="1"/>
    </xf>
    <xf numFmtId="0" fontId="7" fillId="3" borderId="7" xfId="0" applyFont="1" applyFill="1" applyBorder="1" applyAlignment="1">
      <alignment vertical="center" wrapText="1"/>
    </xf>
    <xf numFmtId="0" fontId="7" fillId="3" borderId="7" xfId="1" applyFont="1" applyFill="1" applyBorder="1" applyAlignment="1">
      <alignment horizontal="center" vertical="center"/>
    </xf>
    <xf numFmtId="0" fontId="7" fillId="3" borderId="7" xfId="1" applyFont="1" applyFill="1" applyBorder="1" applyAlignment="1">
      <alignment horizontal="left" vertical="center"/>
    </xf>
    <xf numFmtId="2" fontId="7" fillId="0" borderId="7" xfId="0" applyNumberFormat="1" applyFont="1" applyFill="1" applyBorder="1" applyAlignment="1">
      <alignment horizontal="center" vertical="center"/>
    </xf>
    <xf numFmtId="2" fontId="7" fillId="3" borderId="7" xfId="0" applyNumberFormat="1" applyFont="1" applyFill="1" applyBorder="1" applyAlignment="1">
      <alignment horizontal="right" vertical="center"/>
    </xf>
    <xf numFmtId="2" fontId="7" fillId="3" borderId="7" xfId="0" applyNumberFormat="1" applyFont="1" applyFill="1" applyBorder="1" applyAlignment="1">
      <alignment vertical="center" wrapText="1"/>
    </xf>
    <xf numFmtId="0" fontId="7" fillId="0" borderId="0" xfId="0" applyFont="1" applyFill="1" applyBorder="1"/>
    <xf numFmtId="0" fontId="6" fillId="0" borderId="0" xfId="0" applyFont="1" applyFill="1" applyBorder="1" applyAlignment="1">
      <alignment horizontal="right"/>
    </xf>
    <xf numFmtId="2" fontId="7" fillId="0" borderId="6" xfId="0" applyNumberFormat="1" applyFont="1" applyFill="1" applyBorder="1"/>
    <xf numFmtId="2" fontId="7" fillId="0" borderId="7" xfId="0" applyNumberFormat="1" applyFont="1" applyFill="1" applyBorder="1"/>
    <xf numFmtId="2" fontId="6" fillId="0" borderId="0" xfId="0" applyNumberFormat="1" applyFont="1" applyFill="1" applyBorder="1" applyAlignment="1">
      <alignment horizontal="right"/>
    </xf>
    <xf numFmtId="2" fontId="6" fillId="0" borderId="7" xfId="0" applyNumberFormat="1" applyFont="1" applyFill="1" applyBorder="1"/>
    <xf numFmtId="49" fontId="22" fillId="0" borderId="1" xfId="0" applyNumberFormat="1" applyFont="1" applyFill="1" applyBorder="1" applyAlignment="1">
      <alignment horizontal="right" vertical="top"/>
    </xf>
    <xf numFmtId="49" fontId="22" fillId="0" borderId="5" xfId="0" applyNumberFormat="1" applyFont="1" applyFill="1" applyBorder="1" applyAlignment="1">
      <alignment horizontal="right" vertical="top"/>
    </xf>
    <xf numFmtId="49" fontId="22" fillId="0" borderId="6" xfId="0" applyNumberFormat="1" applyFont="1" applyFill="1" applyBorder="1" applyAlignment="1">
      <alignment horizontal="right" vertical="top"/>
    </xf>
    <xf numFmtId="1" fontId="6" fillId="0" borderId="2" xfId="0" applyNumberFormat="1" applyFont="1" applyFill="1" applyBorder="1" applyAlignment="1">
      <alignment horizontal="left"/>
    </xf>
    <xf numFmtId="1" fontId="6" fillId="0" borderId="3" xfId="0" applyNumberFormat="1" applyFont="1" applyFill="1" applyBorder="1" applyAlignment="1">
      <alignment horizontal="left"/>
    </xf>
    <xf numFmtId="0" fontId="7" fillId="0" borderId="3" xfId="0" applyFont="1" applyFill="1" applyBorder="1" applyAlignment="1">
      <alignment horizontal="left"/>
    </xf>
    <xf numFmtId="0" fontId="7" fillId="0" borderId="4" xfId="0" applyFont="1" applyFill="1" applyBorder="1" applyAlignment="1">
      <alignment horizontal="left"/>
    </xf>
    <xf numFmtId="2" fontId="6" fillId="0" borderId="2" xfId="9" applyNumberFormat="1" applyFont="1" applyFill="1" applyBorder="1" applyAlignment="1">
      <alignment horizontal="left"/>
    </xf>
    <xf numFmtId="2" fontId="6" fillId="0" borderId="3" xfId="0" applyNumberFormat="1" applyFont="1" applyFill="1" applyBorder="1" applyAlignment="1">
      <alignment horizontal="left"/>
    </xf>
    <xf numFmtId="2" fontId="7" fillId="0" borderId="3" xfId="0" applyNumberFormat="1" applyFont="1" applyFill="1" applyBorder="1" applyAlignment="1">
      <alignment horizontal="left"/>
    </xf>
    <xf numFmtId="2" fontId="7" fillId="0" borderId="4" xfId="0" applyNumberFormat="1" applyFont="1" applyFill="1" applyBorder="1" applyAlignment="1">
      <alignment horizontal="left"/>
    </xf>
    <xf numFmtId="49" fontId="24" fillId="2" borderId="7" xfId="0" applyNumberFormat="1"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7" xfId="0" applyNumberFormat="1" applyFont="1" applyFill="1" applyBorder="1" applyAlignment="1">
      <alignment horizontal="center" vertical="center" wrapText="1"/>
    </xf>
    <xf numFmtId="2" fontId="24" fillId="2" borderId="7" xfId="0" applyNumberFormat="1" applyFont="1" applyFill="1" applyBorder="1" applyAlignment="1">
      <alignment horizontal="center" vertical="center" wrapText="1"/>
    </xf>
    <xf numFmtId="2" fontId="24" fillId="2" borderId="7" xfId="7" applyNumberFormat="1" applyFont="1" applyFill="1" applyBorder="1" applyAlignment="1">
      <alignment horizontal="center" vertical="center" wrapText="1"/>
    </xf>
    <xf numFmtId="0" fontId="19" fillId="0" borderId="0" xfId="6" applyFont="1" applyFill="1" applyBorder="1" applyAlignment="1">
      <alignment vertical="top"/>
    </xf>
    <xf numFmtId="0" fontId="19" fillId="0" borderId="0" xfId="5" applyFont="1" applyFill="1" applyBorder="1" applyAlignment="1">
      <alignment horizontal="center" vertical="center" wrapText="1"/>
    </xf>
    <xf numFmtId="2" fontId="19" fillId="0" borderId="0" xfId="0" applyNumberFormat="1" applyFont="1" applyFill="1" applyBorder="1"/>
    <xf numFmtId="2" fontId="19" fillId="0" borderId="0" xfId="0" applyNumberFormat="1" applyFont="1" applyFill="1" applyBorder="1" applyAlignment="1">
      <alignment vertical="top"/>
    </xf>
    <xf numFmtId="0" fontId="19" fillId="0" borderId="0" xfId="5" applyFont="1" applyFill="1" applyAlignment="1">
      <alignment vertical="top"/>
    </xf>
    <xf numFmtId="0" fontId="19" fillId="0" borderId="0" xfId="6" applyFont="1" applyFill="1" applyAlignment="1">
      <alignment horizontal="left"/>
    </xf>
    <xf numFmtId="0" fontId="19" fillId="0" borderId="0" xfId="0" applyNumberFormat="1" applyFont="1" applyFill="1" applyBorder="1" applyAlignment="1">
      <alignment horizontal="center"/>
    </xf>
    <xf numFmtId="0" fontId="19" fillId="0" borderId="0" xfId="0" applyFont="1" applyFill="1" applyBorder="1" applyAlignment="1">
      <alignment horizontal="right"/>
    </xf>
    <xf numFmtId="0" fontId="19" fillId="0" borderId="0" xfId="0" applyFont="1" applyFill="1" applyBorder="1"/>
    <xf numFmtId="0" fontId="5" fillId="0" borderId="0" xfId="5" applyFont="1" applyFill="1" applyAlignment="1">
      <alignment vertical="center"/>
    </xf>
    <xf numFmtId="0" fontId="4" fillId="0" borderId="0" xfId="0" applyFont="1" applyFill="1" applyBorder="1" applyAlignment="1">
      <alignment vertical="center"/>
    </xf>
    <xf numFmtId="49" fontId="18" fillId="0" borderId="1" xfId="0" applyNumberFormat="1" applyFont="1" applyFill="1" applyBorder="1" applyAlignment="1">
      <alignment horizontal="right" vertical="top"/>
    </xf>
    <xf numFmtId="1" fontId="6" fillId="0" borderId="4" xfId="0" applyNumberFormat="1" applyFont="1" applyFill="1" applyBorder="1" applyAlignment="1">
      <alignment horizontal="left"/>
    </xf>
    <xf numFmtId="49" fontId="18" fillId="0" borderId="5" xfId="0" applyNumberFormat="1" applyFont="1" applyFill="1" applyBorder="1" applyAlignment="1">
      <alignment horizontal="right" vertical="top"/>
    </xf>
    <xf numFmtId="2" fontId="6" fillId="0" borderId="4" xfId="0" applyNumberFormat="1" applyFont="1" applyFill="1" applyBorder="1" applyAlignment="1">
      <alignment horizontal="left"/>
    </xf>
    <xf numFmtId="49" fontId="18" fillId="0" borderId="6" xfId="0" applyNumberFormat="1" applyFont="1" applyFill="1" applyBorder="1" applyAlignment="1">
      <alignment horizontal="right" vertical="top"/>
    </xf>
    <xf numFmtId="49" fontId="7" fillId="7" borderId="7" xfId="0" applyNumberFormat="1" applyFont="1" applyFill="1" applyBorder="1" applyAlignment="1">
      <alignment horizontal="right" vertical="top" wrapText="1"/>
    </xf>
    <xf numFmtId="0" fontId="7" fillId="7" borderId="7" xfId="0" applyFont="1" applyFill="1" applyBorder="1" applyAlignment="1">
      <alignment vertical="top" wrapText="1"/>
    </xf>
    <xf numFmtId="2" fontId="7" fillId="7" borderId="7" xfId="0" applyNumberFormat="1" applyFont="1" applyFill="1" applyBorder="1" applyAlignment="1">
      <alignment horizontal="right" vertical="center" wrapText="1"/>
    </xf>
    <xf numFmtId="49" fontId="16" fillId="5" borderId="7" xfId="0" applyNumberFormat="1" applyFont="1" applyFill="1" applyBorder="1" applyAlignment="1">
      <alignment horizontal="center" vertical="center" wrapText="1"/>
    </xf>
    <xf numFmtId="0" fontId="16" fillId="5" borderId="7" xfId="0" applyFont="1" applyFill="1" applyBorder="1" applyAlignment="1">
      <alignment horizontal="center" vertical="center" wrapText="1"/>
    </xf>
    <xf numFmtId="1" fontId="6" fillId="4" borderId="7" xfId="0" applyNumberFormat="1" applyFont="1" applyFill="1" applyBorder="1" applyAlignment="1">
      <alignment horizontal="center" vertical="center"/>
    </xf>
    <xf numFmtId="49" fontId="7" fillId="3" borderId="7" xfId="0" applyNumberFormat="1" applyFont="1" applyFill="1" applyBorder="1" applyAlignment="1">
      <alignment horizontal="center" vertical="center" wrapText="1"/>
    </xf>
    <xf numFmtId="0" fontId="6" fillId="4" borderId="7" xfId="0" applyNumberFormat="1" applyFont="1" applyFill="1" applyBorder="1" applyAlignment="1">
      <alignment horizontal="center" vertical="center"/>
    </xf>
    <xf numFmtId="1" fontId="6" fillId="4" borderId="7"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xf>
    <xf numFmtId="0" fontId="6" fillId="4" borderId="7" xfId="0" applyNumberFormat="1" applyFont="1" applyFill="1" applyBorder="1" applyAlignment="1">
      <alignment horizontal="center" vertical="center" wrapText="1"/>
    </xf>
    <xf numFmtId="0" fontId="7" fillId="3" borderId="7" xfId="1" applyFont="1" applyFill="1" applyBorder="1" applyAlignment="1">
      <alignment vertical="center" wrapText="1"/>
    </xf>
    <xf numFmtId="0" fontId="12" fillId="0" borderId="0" xfId="0" applyFont="1" applyFill="1" applyBorder="1" applyAlignment="1">
      <alignment horizontal="center" wrapText="1"/>
    </xf>
    <xf numFmtId="0" fontId="19" fillId="0" borderId="0" xfId="6" applyFont="1" applyFill="1" applyAlignment="1">
      <alignment horizontal="left" vertical="top"/>
    </xf>
    <xf numFmtId="0" fontId="19" fillId="0" borderId="0" xfId="6" applyFont="1" applyFill="1" applyAlignment="1">
      <alignment horizontal="left" vertical="center"/>
    </xf>
    <xf numFmtId="0" fontId="12" fillId="0" borderId="0" xfId="0" applyFont="1" applyAlignment="1">
      <alignment horizontal="center" wrapText="1"/>
    </xf>
    <xf numFmtId="49" fontId="7" fillId="7" borderId="1" xfId="0" applyNumberFormat="1" applyFont="1" applyFill="1" applyBorder="1" applyAlignment="1">
      <alignment horizontal="right" vertical="top" wrapText="1"/>
    </xf>
    <xf numFmtId="0" fontId="7" fillId="7" borderId="1" xfId="0" applyFont="1" applyFill="1" applyBorder="1" applyAlignment="1">
      <alignment vertical="top" wrapText="1"/>
    </xf>
    <xf numFmtId="2" fontId="7" fillId="7" borderId="1" xfId="0" applyNumberFormat="1" applyFont="1" applyFill="1" applyBorder="1" applyAlignment="1">
      <alignment horizontal="right" vertical="center" wrapText="1"/>
    </xf>
    <xf numFmtId="0" fontId="19" fillId="0" borderId="0" xfId="6" applyFont="1" applyFill="1" applyAlignment="1">
      <alignment horizontal="left" vertical="center" wrapText="1"/>
    </xf>
    <xf numFmtId="0" fontId="19" fillId="0" borderId="0" xfId="6" applyFont="1" applyFill="1" applyAlignment="1">
      <alignment horizontal="left" vertical="top" wrapText="1"/>
    </xf>
    <xf numFmtId="0" fontId="12" fillId="0" borderId="0" xfId="0" applyFont="1" applyFill="1" applyBorder="1" applyAlignment="1">
      <alignment horizontal="center" wrapText="1"/>
    </xf>
    <xf numFmtId="1" fontId="6" fillId="0" borderId="7" xfId="0" applyNumberFormat="1" applyFont="1" applyFill="1" applyBorder="1" applyAlignment="1">
      <alignment horizontal="left" vertical="center" wrapText="1"/>
    </xf>
    <xf numFmtId="0" fontId="19" fillId="0" borderId="0" xfId="6" applyFont="1" applyFill="1" applyAlignment="1">
      <alignment horizontal="left" vertical="top"/>
    </xf>
    <xf numFmtId="0" fontId="19" fillId="0" borderId="0" xfId="6" applyFont="1" applyFill="1" applyAlignment="1">
      <alignment horizontal="left" vertical="center"/>
    </xf>
    <xf numFmtId="0" fontId="12" fillId="0" borderId="0" xfId="0" applyFont="1" applyFill="1" applyAlignment="1">
      <alignment horizontal="center" wrapText="1"/>
    </xf>
    <xf numFmtId="1" fontId="6" fillId="0" borderId="2" xfId="0" applyNumberFormat="1" applyFont="1" applyFill="1" applyBorder="1" applyAlignment="1">
      <alignment horizontal="left" vertical="center" wrapText="1"/>
    </xf>
    <xf numFmtId="1" fontId="6" fillId="0" borderId="3" xfId="0" applyNumberFormat="1" applyFont="1" applyFill="1" applyBorder="1" applyAlignment="1">
      <alignment horizontal="left" vertical="center" wrapText="1"/>
    </xf>
    <xf numFmtId="1" fontId="6" fillId="0" borderId="4" xfId="0" applyNumberFormat="1" applyFont="1" applyFill="1" applyBorder="1" applyAlignment="1">
      <alignment horizontal="left" vertical="center" wrapText="1"/>
    </xf>
    <xf numFmtId="0" fontId="12" fillId="0" borderId="0" xfId="0" applyFont="1" applyAlignment="1">
      <alignment horizontal="center" wrapText="1"/>
    </xf>
    <xf numFmtId="1" fontId="6" fillId="0" borderId="2" xfId="0" applyNumberFormat="1" applyFont="1" applyFill="1" applyBorder="1" applyAlignment="1">
      <alignment horizontal="left" vertical="center"/>
    </xf>
    <xf numFmtId="1" fontId="6" fillId="0" borderId="3" xfId="0" applyNumberFormat="1" applyFont="1" applyFill="1" applyBorder="1" applyAlignment="1">
      <alignment horizontal="left" vertical="center"/>
    </xf>
    <xf numFmtId="1" fontId="6" fillId="0" borderId="4" xfId="0" applyNumberFormat="1" applyFont="1" applyFill="1" applyBorder="1" applyAlignment="1">
      <alignment horizontal="left" vertical="center"/>
    </xf>
  </cellXfs>
  <cellStyles count="19">
    <cellStyle name="_DARBU-DAUDZUMI" xfId="1" xr:uid="{00000000-0005-0000-0000-000000000000}"/>
    <cellStyle name="_DARBU-DAUDZUMI 2" xfId="2" xr:uid="{00000000-0005-0000-0000-000001000000}"/>
    <cellStyle name="_DARBU-DAUDZUMI 3" xfId="12" xr:uid="{00000000-0005-0000-0000-000002000000}"/>
    <cellStyle name="_DARBU-DAUDZ-VALKAS-TERB" xfId="3" xr:uid="{00000000-0005-0000-0000-000003000000}"/>
    <cellStyle name="_DDS-PORUKA" xfId="13" xr:uid="{00000000-0005-0000-0000-000004000000}"/>
    <cellStyle name="Excel Built-in Normal" xfId="14" xr:uid="{00000000-0005-0000-0000-000005000000}"/>
    <cellStyle name="Normal 2" xfId="4" xr:uid="{00000000-0005-0000-0000-000006000000}"/>
    <cellStyle name="Normal 2 2" xfId="10" xr:uid="{00000000-0005-0000-0000-000007000000}"/>
    <cellStyle name="Normal 2 3" xfId="11" xr:uid="{00000000-0005-0000-0000-000008000000}"/>
    <cellStyle name="Normal 3" xfId="15" xr:uid="{00000000-0005-0000-0000-000009000000}"/>
    <cellStyle name="Normal 4" xfId="16" xr:uid="{00000000-0005-0000-0000-00000A000000}"/>
    <cellStyle name="Normal 5" xfId="17" xr:uid="{00000000-0005-0000-0000-00000B000000}"/>
    <cellStyle name="Normal 6" xfId="18" xr:uid="{00000000-0005-0000-0000-00000C000000}"/>
    <cellStyle name="Normal_DARBU-DAUDZ-VALKAS-TERB" xfId="5" xr:uid="{00000000-0005-0000-0000-00000D000000}"/>
    <cellStyle name="Normal_Kopsavilkums L1" xfId="6" xr:uid="{00000000-0005-0000-0000-00000E000000}"/>
    <cellStyle name="Normal_Sheet1" xfId="7" xr:uid="{00000000-0005-0000-0000-00000F000000}"/>
    <cellStyle name="Parasts" xfId="0" builtinId="0"/>
    <cellStyle name="Parasts 2" xfId="9" xr:uid="{00000000-0005-0000-0000-000012000000}"/>
    <cellStyle name="Style 1" xfId="8"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DDC7E-0B8D-432E-A9E4-A911EB9BAD6D}">
  <dimension ref="A1:F36"/>
  <sheetViews>
    <sheetView zoomScaleNormal="100" zoomScaleSheetLayoutView="100" workbookViewId="0">
      <selection activeCell="B19" sqref="B19"/>
    </sheetView>
  </sheetViews>
  <sheetFormatPr defaultRowHeight="13.2" x14ac:dyDescent="0.25"/>
  <cols>
    <col min="1" max="1" width="10.33203125" customWidth="1"/>
    <col min="2" max="2" width="55.109375" customWidth="1"/>
    <col min="3" max="3" width="21.33203125" customWidth="1"/>
  </cols>
  <sheetData>
    <row r="1" spans="1:6" ht="15.6" customHeight="1" x14ac:dyDescent="0.3">
      <c r="A1" s="134" t="s">
        <v>62</v>
      </c>
      <c r="B1" s="134"/>
      <c r="C1" s="134"/>
    </row>
    <row r="2" spans="1:6" ht="15.6" customHeight="1" x14ac:dyDescent="0.3">
      <c r="A2" s="125"/>
      <c r="B2" s="125" t="s">
        <v>47</v>
      </c>
      <c r="C2" s="125"/>
    </row>
    <row r="3" spans="1:6" ht="15.6" customHeight="1" x14ac:dyDescent="0.35">
      <c r="A3" s="1"/>
      <c r="B3" s="2"/>
      <c r="C3" s="1"/>
    </row>
    <row r="4" spans="1:6" ht="13.8" x14ac:dyDescent="0.3">
      <c r="A4" s="108" t="s">
        <v>10</v>
      </c>
      <c r="B4" s="84" t="s">
        <v>26</v>
      </c>
      <c r="C4" s="109"/>
    </row>
    <row r="5" spans="1:6" ht="13.8" customHeight="1" x14ac:dyDescent="0.25">
      <c r="A5" s="110" t="s">
        <v>11</v>
      </c>
      <c r="B5" s="135" t="s">
        <v>72</v>
      </c>
      <c r="C5" s="135"/>
      <c r="D5" s="32"/>
      <c r="E5" s="32"/>
      <c r="F5" s="32"/>
    </row>
    <row r="6" spans="1:6" ht="13.8" customHeight="1" x14ac:dyDescent="0.3">
      <c r="A6" s="110" t="s">
        <v>12</v>
      </c>
      <c r="B6" s="135" t="s">
        <v>73</v>
      </c>
      <c r="C6" s="135"/>
      <c r="D6" s="33"/>
      <c r="E6" s="35"/>
      <c r="F6" s="35"/>
    </row>
    <row r="7" spans="1:6" ht="13.8" x14ac:dyDescent="0.3">
      <c r="A7" s="110" t="s">
        <v>22</v>
      </c>
      <c r="B7" s="88" t="s">
        <v>39</v>
      </c>
      <c r="C7" s="111"/>
    </row>
    <row r="8" spans="1:6" ht="13.8" x14ac:dyDescent="0.3">
      <c r="A8" s="112" t="s">
        <v>23</v>
      </c>
      <c r="B8" s="88" t="s">
        <v>64</v>
      </c>
      <c r="C8" s="111"/>
    </row>
    <row r="9" spans="1:6" ht="13.8" x14ac:dyDescent="0.3">
      <c r="A9" s="30"/>
      <c r="B9" s="3"/>
      <c r="C9" s="4"/>
    </row>
    <row r="10" spans="1:6" ht="13.8" x14ac:dyDescent="0.3">
      <c r="A10" s="5"/>
      <c r="B10" s="6"/>
      <c r="C10" s="8"/>
    </row>
    <row r="11" spans="1:6" ht="26.4" x14ac:dyDescent="0.25">
      <c r="A11" s="116" t="s">
        <v>0</v>
      </c>
      <c r="B11" s="117" t="s">
        <v>1</v>
      </c>
      <c r="C11" s="31" t="s">
        <v>17</v>
      </c>
    </row>
    <row r="12" spans="1:6" ht="13.8" x14ac:dyDescent="0.3">
      <c r="A12" s="24">
        <v>1</v>
      </c>
      <c r="B12" s="25">
        <v>2</v>
      </c>
      <c r="C12" s="26">
        <v>3</v>
      </c>
    </row>
    <row r="13" spans="1:6" ht="13.8" x14ac:dyDescent="0.25">
      <c r="A13" s="27"/>
      <c r="B13" s="28"/>
      <c r="C13" s="29"/>
    </row>
    <row r="14" spans="1:6" x14ac:dyDescent="0.25">
      <c r="A14" s="129" t="s">
        <v>3</v>
      </c>
      <c r="B14" s="130" t="s">
        <v>48</v>
      </c>
      <c r="C14" s="131"/>
    </row>
    <row r="15" spans="1:6" x14ac:dyDescent="0.25">
      <c r="A15" s="113" t="s">
        <v>120</v>
      </c>
      <c r="B15" s="114" t="s">
        <v>121</v>
      </c>
      <c r="C15" s="115"/>
    </row>
    <row r="16" spans="1:6" ht="13.8" x14ac:dyDescent="0.3">
      <c r="A16" s="5"/>
      <c r="B16" s="76" t="s">
        <v>6</v>
      </c>
      <c r="C16" s="77">
        <f>SUM(C14:C15)</f>
        <v>0</v>
      </c>
    </row>
    <row r="17" spans="1:3" ht="13.8" x14ac:dyDescent="0.3">
      <c r="A17" s="5"/>
      <c r="B17" s="76" t="s">
        <v>24</v>
      </c>
      <c r="C17" s="78">
        <f>C16*0.21</f>
        <v>0</v>
      </c>
    </row>
    <row r="18" spans="1:3" ht="13.8" x14ac:dyDescent="0.3">
      <c r="A18" s="5"/>
      <c r="B18" s="79" t="s">
        <v>25</v>
      </c>
      <c r="C18" s="80">
        <f>SUM(C16:C17)</f>
        <v>0</v>
      </c>
    </row>
    <row r="19" spans="1:3" ht="13.8" x14ac:dyDescent="0.3">
      <c r="A19" s="10"/>
      <c r="B19" s="35"/>
      <c r="C19" s="19"/>
    </row>
    <row r="20" spans="1:3" ht="22.2" customHeight="1" x14ac:dyDescent="0.3">
      <c r="A20" s="23"/>
      <c r="B20" s="38" t="s">
        <v>14</v>
      </c>
      <c r="C20" s="22"/>
    </row>
    <row r="21" spans="1:3" ht="15" customHeight="1" x14ac:dyDescent="0.3">
      <c r="A21" s="23"/>
      <c r="B21" s="136" t="s">
        <v>15</v>
      </c>
      <c r="C21" s="136"/>
    </row>
    <row r="22" spans="1:3" ht="30" customHeight="1" x14ac:dyDescent="0.3">
      <c r="A22" s="23"/>
      <c r="B22" s="132" t="s">
        <v>31</v>
      </c>
      <c r="C22" s="132"/>
    </row>
    <row r="23" spans="1:3" ht="15" customHeight="1" x14ac:dyDescent="0.3">
      <c r="A23" s="23"/>
      <c r="B23" s="136" t="s">
        <v>43</v>
      </c>
      <c r="C23" s="136"/>
    </row>
    <row r="24" spans="1:3" ht="58.2" customHeight="1" x14ac:dyDescent="0.3">
      <c r="A24" s="23"/>
      <c r="B24" s="132" t="s">
        <v>49</v>
      </c>
      <c r="C24" s="132"/>
    </row>
    <row r="25" spans="1:3" ht="15" customHeight="1" x14ac:dyDescent="0.3">
      <c r="A25" s="23"/>
      <c r="B25" s="126" t="s">
        <v>16</v>
      </c>
      <c r="C25" s="39"/>
    </row>
    <row r="26" spans="1:3" ht="30" customHeight="1" x14ac:dyDescent="0.3">
      <c r="A26" s="23"/>
      <c r="B26" s="133" t="s">
        <v>50</v>
      </c>
      <c r="C26" s="133"/>
    </row>
    <row r="27" spans="1:3" ht="13.8" x14ac:dyDescent="0.3">
      <c r="A27" s="23"/>
      <c r="B27" s="21"/>
      <c r="C27" s="13"/>
    </row>
    <row r="28" spans="1:3" ht="13.8" x14ac:dyDescent="0.3">
      <c r="A28" s="10"/>
      <c r="B28" s="21"/>
      <c r="C28" s="13"/>
    </row>
    <row r="29" spans="1:3" ht="13.8" x14ac:dyDescent="0.3">
      <c r="A29" s="10"/>
      <c r="B29" s="21"/>
      <c r="C29" s="13"/>
    </row>
    <row r="30" spans="1:3" ht="13.8" x14ac:dyDescent="0.3">
      <c r="A30" s="10"/>
      <c r="B30" s="21"/>
      <c r="C30" s="13"/>
    </row>
    <row r="31" spans="1:3" ht="13.8" x14ac:dyDescent="0.3">
      <c r="A31" s="14"/>
      <c r="B31" s="21"/>
      <c r="C31" s="13"/>
    </row>
    <row r="32" spans="1:3" ht="13.8" x14ac:dyDescent="0.3">
      <c r="A32" s="14"/>
      <c r="B32" s="21"/>
      <c r="C32" s="13"/>
    </row>
    <row r="33" spans="1:3" ht="13.8" x14ac:dyDescent="0.3">
      <c r="A33" s="14"/>
      <c r="B33" s="21"/>
      <c r="C33" s="13"/>
    </row>
    <row r="34" spans="1:3" ht="13.8" x14ac:dyDescent="0.3">
      <c r="A34" s="14"/>
      <c r="B34" s="21" t="s">
        <v>9</v>
      </c>
      <c r="C34" s="12" t="s">
        <v>37</v>
      </c>
    </row>
    <row r="35" spans="1:3" ht="13.8" x14ac:dyDescent="0.3">
      <c r="A35" s="14"/>
      <c r="B35" s="15"/>
      <c r="C35" s="12"/>
    </row>
    <row r="36" spans="1:3" ht="13.8" x14ac:dyDescent="0.3">
      <c r="A36" s="14"/>
      <c r="B36" s="9" t="s">
        <v>27</v>
      </c>
      <c r="C36" s="12" t="s">
        <v>29</v>
      </c>
    </row>
  </sheetData>
  <mergeCells count="8">
    <mergeCell ref="B24:C24"/>
    <mergeCell ref="B26:C26"/>
    <mergeCell ref="A1:C1"/>
    <mergeCell ref="B5:C5"/>
    <mergeCell ref="B6:C6"/>
    <mergeCell ref="B21:C21"/>
    <mergeCell ref="B22:C22"/>
    <mergeCell ref="B23:C23"/>
  </mergeCells>
  <pageMargins left="0.78740157480314965" right="0.78740157480314965" top="0.86614173228346458" bottom="0.86614173228346458" header="0.19685039370078741" footer="0.19685039370078741"/>
  <pageSetup paperSize="9" fitToWidth="0" fitToHeight="0" orientation="portrait" r:id="rId1"/>
  <headerFooter scaleWithDoc="0">
    <oddHeader xml:space="preserve">&amp;R&amp;G
</oddHeader>
    <oddFooter>&amp;L&amp;"Arial Narrow,Parasts"&amp;11&amp;K00-047Ceļš "Mierkalns – Būdas", Zvārtavas pagasts, Valkas novads, būves kadastra apzīmējums 9496 006 0141 001.&amp;R&amp;"Arial Narrow,Parasts"&amp;11IS, BA
8-&amp;P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6E262-6E84-4C32-AB6D-8DC270FB6337}">
  <dimension ref="A1:AR121"/>
  <sheetViews>
    <sheetView tabSelected="1" zoomScaleNormal="100" zoomScaleSheetLayoutView="100" workbookViewId="0">
      <selection activeCell="M14" sqref="M14"/>
    </sheetView>
  </sheetViews>
  <sheetFormatPr defaultColWidth="9.109375" defaultRowHeight="12.75" customHeight="1" x14ac:dyDescent="0.3"/>
  <cols>
    <col min="1" max="1" width="7.6640625" style="14" customWidth="1"/>
    <col min="2" max="2" width="50" style="9" customWidth="1"/>
    <col min="3" max="3" width="6.88671875" style="13" customWidth="1"/>
    <col min="4" max="4" width="7.77734375" style="12" customWidth="1"/>
    <col min="5" max="5" width="6.88671875" style="12" customWidth="1"/>
    <col min="6" max="6" width="7.6640625" style="12" customWidth="1"/>
    <col min="7" max="7" width="6.6640625" style="9" customWidth="1"/>
    <col min="8" max="9" width="9.109375" style="9"/>
    <col min="10" max="10" width="4" style="9" customWidth="1"/>
    <col min="11" max="11" width="9.109375" style="9"/>
    <col min="12" max="12" width="29" style="9" customWidth="1"/>
    <col min="13" max="13" width="9.109375" style="9"/>
    <col min="14" max="14" width="16.88671875" style="9" customWidth="1"/>
    <col min="15" max="16384" width="9.109375" style="9"/>
  </cols>
  <sheetData>
    <row r="1" spans="1:44" ht="15.6" x14ac:dyDescent="0.3">
      <c r="A1" s="138" t="s">
        <v>61</v>
      </c>
      <c r="B1" s="138"/>
      <c r="C1" s="138"/>
      <c r="D1" s="138"/>
      <c r="E1" s="138"/>
      <c r="F1" s="138"/>
    </row>
    <row r="2" spans="1:44" ht="15.6" x14ac:dyDescent="0.3">
      <c r="A2" s="128"/>
      <c r="B2" s="142" t="s">
        <v>32</v>
      </c>
      <c r="C2" s="142"/>
      <c r="D2" s="142"/>
      <c r="E2" s="142"/>
      <c r="F2" s="128"/>
    </row>
    <row r="3" spans="1:44" ht="12.75" customHeight="1" x14ac:dyDescent="0.35">
      <c r="A3" s="1"/>
      <c r="B3" s="2"/>
      <c r="C3" s="1"/>
      <c r="D3" s="1"/>
      <c r="E3" s="1"/>
      <c r="F3" s="1"/>
    </row>
    <row r="4" spans="1:44" ht="13.8" x14ac:dyDescent="0.3">
      <c r="A4" s="81" t="s">
        <v>10</v>
      </c>
      <c r="B4" s="84" t="s">
        <v>26</v>
      </c>
      <c r="C4" s="85"/>
      <c r="D4" s="86"/>
      <c r="E4" s="86"/>
      <c r="F4" s="87"/>
    </row>
    <row r="5" spans="1:44" ht="13.8" x14ac:dyDescent="0.3">
      <c r="A5" s="82" t="s">
        <v>11</v>
      </c>
      <c r="B5" s="139" t="s">
        <v>72</v>
      </c>
      <c r="C5" s="140"/>
      <c r="D5" s="140"/>
      <c r="E5" s="140"/>
      <c r="F5" s="141"/>
    </row>
    <row r="6" spans="1:44" ht="13.5" customHeight="1" x14ac:dyDescent="0.3">
      <c r="A6" s="82" t="s">
        <v>12</v>
      </c>
      <c r="B6" s="143" t="s">
        <v>73</v>
      </c>
      <c r="C6" s="144"/>
      <c r="D6" s="144"/>
      <c r="E6" s="144"/>
      <c r="F6" s="145"/>
    </row>
    <row r="7" spans="1:44" ht="13.8" x14ac:dyDescent="0.3">
      <c r="A7" s="82" t="s">
        <v>22</v>
      </c>
      <c r="B7" s="88" t="s">
        <v>39</v>
      </c>
      <c r="C7" s="89"/>
      <c r="D7" s="90"/>
      <c r="E7" s="90"/>
      <c r="F7" s="91"/>
    </row>
    <row r="8" spans="1:44" ht="13.8" x14ac:dyDescent="0.3">
      <c r="A8" s="83" t="s">
        <v>23</v>
      </c>
      <c r="B8" s="88" t="s">
        <v>64</v>
      </c>
      <c r="C8" s="89"/>
      <c r="D8" s="90"/>
      <c r="E8" s="90"/>
      <c r="F8" s="91"/>
    </row>
    <row r="9" spans="1:44" s="34" customFormat="1" ht="12.75" customHeight="1" x14ac:dyDescent="0.3">
      <c r="A9" s="5"/>
      <c r="B9" s="6"/>
      <c r="C9" s="7"/>
      <c r="D9" s="8"/>
      <c r="E9" s="8"/>
      <c r="F9" s="8"/>
    </row>
    <row r="10" spans="1:44" s="34" customFormat="1" ht="30.6" x14ac:dyDescent="0.2">
      <c r="A10" s="92" t="s">
        <v>0</v>
      </c>
      <c r="B10" s="93" t="s">
        <v>1</v>
      </c>
      <c r="C10" s="94" t="s">
        <v>2</v>
      </c>
      <c r="D10" s="95" t="s">
        <v>7</v>
      </c>
      <c r="E10" s="95" t="s">
        <v>18</v>
      </c>
      <c r="F10" s="96" t="s">
        <v>17</v>
      </c>
    </row>
    <row r="11" spans="1:44" s="34" customFormat="1" ht="13.2" x14ac:dyDescent="0.3">
      <c r="A11" s="16">
        <v>1</v>
      </c>
      <c r="B11" s="17">
        <v>2</v>
      </c>
      <c r="C11" s="18">
        <v>3</v>
      </c>
      <c r="D11" s="18">
        <v>4</v>
      </c>
      <c r="E11" s="18">
        <v>5</v>
      </c>
      <c r="F11" s="18">
        <v>6</v>
      </c>
    </row>
    <row r="12" spans="1:44" s="34" customFormat="1" ht="13.2" x14ac:dyDescent="0.3">
      <c r="A12" s="118">
        <v>1</v>
      </c>
      <c r="B12" s="40" t="s">
        <v>53</v>
      </c>
      <c r="C12" s="41" t="s">
        <v>4</v>
      </c>
      <c r="D12" s="42"/>
      <c r="E12" s="43"/>
      <c r="F12" s="43"/>
    </row>
    <row r="13" spans="1:44" s="34" customFormat="1" ht="26.4" x14ac:dyDescent="0.2">
      <c r="A13" s="119" t="s">
        <v>74</v>
      </c>
      <c r="B13" s="44" t="s">
        <v>33</v>
      </c>
      <c r="C13" s="45" t="s">
        <v>5</v>
      </c>
      <c r="D13" s="46">
        <v>2000</v>
      </c>
      <c r="E13" s="46"/>
      <c r="F13" s="47"/>
    </row>
    <row r="14" spans="1:44" s="36" customFormat="1" ht="26.4" x14ac:dyDescent="0.2">
      <c r="A14" s="119" t="s">
        <v>75</v>
      </c>
      <c r="B14" s="48" t="s">
        <v>51</v>
      </c>
      <c r="C14" s="49" t="s">
        <v>13</v>
      </c>
      <c r="D14" s="46">
        <v>1678</v>
      </c>
      <c r="E14" s="46"/>
      <c r="F14" s="47"/>
      <c r="G14" s="34"/>
      <c r="H14" s="34"/>
      <c r="I14" s="34"/>
      <c r="J14" s="34"/>
      <c r="K14" s="37"/>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row>
    <row r="15" spans="1:44" s="36" customFormat="1" ht="26.4" x14ac:dyDescent="0.2">
      <c r="A15" s="119" t="s">
        <v>76</v>
      </c>
      <c r="B15" s="48" t="s">
        <v>69</v>
      </c>
      <c r="C15" s="49" t="s">
        <v>28</v>
      </c>
      <c r="D15" s="46">
        <v>2</v>
      </c>
      <c r="E15" s="46"/>
      <c r="F15" s="47"/>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row>
    <row r="16" spans="1:44" s="36" customFormat="1" ht="26.4" x14ac:dyDescent="0.2">
      <c r="A16" s="119" t="s">
        <v>77</v>
      </c>
      <c r="B16" s="48" t="s">
        <v>67</v>
      </c>
      <c r="C16" s="45" t="s">
        <v>28</v>
      </c>
      <c r="D16" s="46">
        <v>11</v>
      </c>
      <c r="E16" s="46"/>
      <c r="F16" s="47"/>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row>
    <row r="17" spans="1:44" s="36" customFormat="1" ht="26.4" x14ac:dyDescent="0.2">
      <c r="A17" s="119" t="s">
        <v>78</v>
      </c>
      <c r="B17" s="48" t="s">
        <v>83</v>
      </c>
      <c r="C17" s="45" t="s">
        <v>13</v>
      </c>
      <c r="D17" s="46">
        <v>1330</v>
      </c>
      <c r="E17" s="46"/>
      <c r="F17" s="47"/>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row>
    <row r="18" spans="1:44" s="34" customFormat="1" ht="40.049999999999997" customHeight="1" x14ac:dyDescent="0.2">
      <c r="A18" s="119" t="s">
        <v>79</v>
      </c>
      <c r="B18" s="50" t="s">
        <v>66</v>
      </c>
      <c r="C18" s="49" t="s">
        <v>63</v>
      </c>
      <c r="D18" s="46">
        <v>380</v>
      </c>
      <c r="E18" s="46"/>
      <c r="F18" s="47"/>
    </row>
    <row r="19" spans="1:44" s="34" customFormat="1" ht="26.4" x14ac:dyDescent="0.2">
      <c r="A19" s="119" t="s">
        <v>80</v>
      </c>
      <c r="B19" s="48" t="s">
        <v>84</v>
      </c>
      <c r="C19" s="45" t="s">
        <v>5</v>
      </c>
      <c r="D19" s="46">
        <v>34.200000000000003</v>
      </c>
      <c r="E19" s="46"/>
      <c r="F19" s="47"/>
    </row>
    <row r="20" spans="1:44" s="34" customFormat="1" ht="13.2" x14ac:dyDescent="0.2">
      <c r="A20" s="119" t="s">
        <v>81</v>
      </c>
      <c r="B20" s="48" t="s">
        <v>86</v>
      </c>
      <c r="C20" s="45" t="s">
        <v>5</v>
      </c>
      <c r="D20" s="51">
        <v>2</v>
      </c>
      <c r="E20" s="46"/>
      <c r="F20" s="47"/>
    </row>
    <row r="21" spans="1:44" s="34" customFormat="1" ht="26.4" x14ac:dyDescent="0.2">
      <c r="A21" s="119" t="s">
        <v>82</v>
      </c>
      <c r="B21" s="48" t="s">
        <v>85</v>
      </c>
      <c r="C21" s="49" t="s">
        <v>28</v>
      </c>
      <c r="D21" s="46">
        <v>1</v>
      </c>
      <c r="E21" s="46"/>
      <c r="F21" s="47"/>
    </row>
    <row r="22" spans="1:44" s="36" customFormat="1" ht="13.2" x14ac:dyDescent="0.2">
      <c r="A22" s="121">
        <v>2</v>
      </c>
      <c r="B22" s="53" t="s">
        <v>34</v>
      </c>
      <c r="C22" s="54" t="s">
        <v>4</v>
      </c>
      <c r="D22" s="52"/>
      <c r="E22" s="52"/>
      <c r="F22" s="55"/>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row>
    <row r="23" spans="1:44" s="36" customFormat="1" ht="26.4" x14ac:dyDescent="0.2">
      <c r="A23" s="119" t="s">
        <v>90</v>
      </c>
      <c r="B23" s="124" t="s">
        <v>70</v>
      </c>
      <c r="C23" s="49" t="s">
        <v>5</v>
      </c>
      <c r="D23" s="46">
        <v>469</v>
      </c>
      <c r="E23" s="46"/>
      <c r="F23" s="47"/>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row>
    <row r="24" spans="1:44" s="34" customFormat="1" ht="26.4" x14ac:dyDescent="0.2">
      <c r="A24" s="119" t="s">
        <v>91</v>
      </c>
      <c r="B24" s="124" t="s">
        <v>40</v>
      </c>
      <c r="C24" s="49" t="s">
        <v>63</v>
      </c>
      <c r="D24" s="46">
        <v>2991</v>
      </c>
      <c r="E24" s="46"/>
      <c r="F24" s="47"/>
      <c r="M24" s="37"/>
    </row>
    <row r="25" spans="1:44" s="34" customFormat="1" ht="26.4" x14ac:dyDescent="0.2">
      <c r="A25" s="119" t="s">
        <v>92</v>
      </c>
      <c r="B25" s="48" t="s">
        <v>125</v>
      </c>
      <c r="C25" s="49" t="s">
        <v>5</v>
      </c>
      <c r="D25" s="46">
        <v>83</v>
      </c>
      <c r="E25" s="46"/>
      <c r="F25" s="47"/>
    </row>
    <row r="26" spans="1:44" s="34" customFormat="1" ht="26.4" x14ac:dyDescent="0.2">
      <c r="A26" s="119" t="s">
        <v>93</v>
      </c>
      <c r="B26" s="48" t="s">
        <v>122</v>
      </c>
      <c r="C26" s="49" t="s">
        <v>5</v>
      </c>
      <c r="D26" s="46">
        <v>79.5</v>
      </c>
      <c r="E26" s="46"/>
      <c r="F26" s="47"/>
    </row>
    <row r="27" spans="1:44" s="34" customFormat="1" ht="26.4" x14ac:dyDescent="0.2">
      <c r="A27" s="119" t="s">
        <v>94</v>
      </c>
      <c r="B27" s="48" t="s">
        <v>123</v>
      </c>
      <c r="C27" s="49" t="s">
        <v>5</v>
      </c>
      <c r="D27" s="46">
        <v>12</v>
      </c>
      <c r="E27" s="46"/>
      <c r="F27" s="47"/>
    </row>
    <row r="28" spans="1:44" s="36" customFormat="1" ht="26.4" x14ac:dyDescent="0.2">
      <c r="A28" s="119" t="s">
        <v>95</v>
      </c>
      <c r="B28" s="48" t="s">
        <v>124</v>
      </c>
      <c r="C28" s="49" t="s">
        <v>5</v>
      </c>
      <c r="D28" s="46">
        <v>25</v>
      </c>
      <c r="E28" s="46"/>
      <c r="F28" s="47"/>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29" spans="1:44" s="36" customFormat="1" ht="26.4" x14ac:dyDescent="0.2">
      <c r="A29" s="119" t="s">
        <v>96</v>
      </c>
      <c r="B29" s="124" t="s">
        <v>46</v>
      </c>
      <c r="C29" s="49" t="s">
        <v>63</v>
      </c>
      <c r="D29" s="46">
        <v>880</v>
      </c>
      <c r="E29" s="46"/>
      <c r="F29" s="47"/>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row>
    <row r="30" spans="1:44" s="36" customFormat="1" ht="27" customHeight="1" x14ac:dyDescent="0.2">
      <c r="A30" s="119" t="s">
        <v>97</v>
      </c>
      <c r="B30" s="124" t="s">
        <v>87</v>
      </c>
      <c r="C30" s="49" t="s">
        <v>13</v>
      </c>
      <c r="D30" s="46">
        <v>11784</v>
      </c>
      <c r="E30" s="46"/>
      <c r="F30" s="47"/>
      <c r="G30" s="34"/>
      <c r="H30" s="34"/>
      <c r="I30" s="34"/>
      <c r="J30" s="34"/>
      <c r="K30" s="34"/>
      <c r="L30" s="34"/>
      <c r="M30" s="37"/>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row>
    <row r="31" spans="1:44" s="36" customFormat="1" ht="27" customHeight="1" x14ac:dyDescent="0.2">
      <c r="A31" s="119" t="s">
        <v>98</v>
      </c>
      <c r="B31" s="124" t="s">
        <v>65</v>
      </c>
      <c r="C31" s="49" t="s">
        <v>63</v>
      </c>
      <c r="D31" s="46">
        <v>120</v>
      </c>
      <c r="E31" s="46"/>
      <c r="F31" s="47"/>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row>
    <row r="32" spans="1:44" s="36" customFormat="1" ht="39.6" x14ac:dyDescent="0.2">
      <c r="A32" s="119" t="s">
        <v>99</v>
      </c>
      <c r="B32" s="124" t="s">
        <v>119</v>
      </c>
      <c r="C32" s="49" t="s">
        <v>13</v>
      </c>
      <c r="D32" s="46">
        <v>834</v>
      </c>
      <c r="E32" s="46"/>
      <c r="F32" s="47"/>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row>
    <row r="33" spans="1:44" s="36" customFormat="1" ht="26.4" x14ac:dyDescent="0.2">
      <c r="A33" s="119" t="s">
        <v>100</v>
      </c>
      <c r="B33" s="124" t="s">
        <v>68</v>
      </c>
      <c r="C33" s="49" t="s">
        <v>13</v>
      </c>
      <c r="D33" s="46">
        <v>1007</v>
      </c>
      <c r="E33" s="46"/>
      <c r="F33" s="47"/>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row>
    <row r="34" spans="1:44" s="34" customFormat="1" ht="28.05" customHeight="1" x14ac:dyDescent="0.2">
      <c r="A34" s="119" t="s">
        <v>101</v>
      </c>
      <c r="B34" s="124" t="s">
        <v>38</v>
      </c>
      <c r="C34" s="49" t="s">
        <v>13</v>
      </c>
      <c r="D34" s="46">
        <v>11161</v>
      </c>
      <c r="E34" s="46"/>
      <c r="F34" s="47"/>
    </row>
    <row r="35" spans="1:44" s="36" customFormat="1" ht="12.75" customHeight="1" x14ac:dyDescent="0.2">
      <c r="A35" s="63">
        <v>3</v>
      </c>
      <c r="B35" s="40" t="s">
        <v>35</v>
      </c>
      <c r="C35" s="56" t="s">
        <v>4</v>
      </c>
      <c r="D35" s="57"/>
      <c r="E35" s="56"/>
      <c r="F35" s="58"/>
      <c r="G35" s="34"/>
      <c r="H35" s="3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row>
    <row r="36" spans="1:44" s="36" customFormat="1" ht="21" customHeight="1" x14ac:dyDescent="0.2">
      <c r="A36" s="119" t="s">
        <v>116</v>
      </c>
      <c r="B36" s="124" t="s">
        <v>60</v>
      </c>
      <c r="C36" s="49" t="s">
        <v>63</v>
      </c>
      <c r="D36" s="46">
        <v>756</v>
      </c>
      <c r="E36" s="46"/>
      <c r="F36" s="47"/>
      <c r="G36" s="34"/>
      <c r="H36" s="3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row>
    <row r="37" spans="1:44" s="36" customFormat="1" ht="28.05" customHeight="1" x14ac:dyDescent="0.2">
      <c r="A37" s="119" t="s">
        <v>117</v>
      </c>
      <c r="B37" s="124" t="s">
        <v>88</v>
      </c>
      <c r="C37" s="49" t="s">
        <v>13</v>
      </c>
      <c r="D37" s="46">
        <v>11836</v>
      </c>
      <c r="E37" s="46"/>
      <c r="F37" s="47"/>
      <c r="G37" s="34"/>
      <c r="H37" s="37"/>
      <c r="I37" s="34"/>
      <c r="J37" s="34"/>
      <c r="K37" s="34"/>
      <c r="L37" s="37"/>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row>
    <row r="38" spans="1:44" s="36" customFormat="1" ht="26.25" customHeight="1" x14ac:dyDescent="0.2">
      <c r="A38" s="119" t="s">
        <v>118</v>
      </c>
      <c r="B38" s="124" t="s">
        <v>59</v>
      </c>
      <c r="C38" s="49" t="s">
        <v>63</v>
      </c>
      <c r="D38" s="46">
        <v>83</v>
      </c>
      <c r="E38" s="46"/>
      <c r="F38" s="47"/>
      <c r="G38" s="34"/>
      <c r="H38" s="3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row>
    <row r="39" spans="1:44" s="34" customFormat="1" ht="13.2" x14ac:dyDescent="0.2">
      <c r="A39" s="120">
        <v>4</v>
      </c>
      <c r="B39" s="61" t="s">
        <v>41</v>
      </c>
      <c r="C39" s="41" t="s">
        <v>4</v>
      </c>
      <c r="D39" s="62"/>
      <c r="E39" s="63"/>
      <c r="F39" s="63"/>
    </row>
    <row r="40" spans="1:44" s="34" customFormat="1" ht="13.2" x14ac:dyDescent="0.2">
      <c r="A40" s="122" t="s">
        <v>103</v>
      </c>
      <c r="B40" s="124" t="s">
        <v>57</v>
      </c>
      <c r="C40" s="49" t="s">
        <v>42</v>
      </c>
      <c r="D40" s="59">
        <v>15</v>
      </c>
      <c r="E40" s="60"/>
      <c r="F40" s="47"/>
    </row>
    <row r="41" spans="1:44" s="34" customFormat="1" ht="13.2" x14ac:dyDescent="0.2">
      <c r="A41" s="122" t="s">
        <v>104</v>
      </c>
      <c r="B41" s="124" t="s">
        <v>56</v>
      </c>
      <c r="C41" s="49" t="s">
        <v>42</v>
      </c>
      <c r="D41" s="59">
        <v>3</v>
      </c>
      <c r="E41" s="60"/>
      <c r="F41" s="47"/>
    </row>
    <row r="42" spans="1:44" s="34" customFormat="1" ht="13.2" x14ac:dyDescent="0.2">
      <c r="A42" s="122" t="s">
        <v>105</v>
      </c>
      <c r="B42" s="124" t="s">
        <v>54</v>
      </c>
      <c r="C42" s="49" t="s">
        <v>42</v>
      </c>
      <c r="D42" s="59">
        <v>4</v>
      </c>
      <c r="E42" s="60"/>
      <c r="F42" s="47"/>
    </row>
    <row r="43" spans="1:44" s="34" customFormat="1" ht="13.2" x14ac:dyDescent="0.2">
      <c r="A43" s="122" t="s">
        <v>106</v>
      </c>
      <c r="B43" s="124" t="s">
        <v>55</v>
      </c>
      <c r="C43" s="49" t="s">
        <v>42</v>
      </c>
      <c r="D43" s="59">
        <v>1</v>
      </c>
      <c r="E43" s="60"/>
      <c r="F43" s="47"/>
    </row>
    <row r="44" spans="1:44" s="34" customFormat="1" ht="13.2" x14ac:dyDescent="0.2">
      <c r="A44" s="122" t="s">
        <v>107</v>
      </c>
      <c r="B44" s="124" t="s">
        <v>58</v>
      </c>
      <c r="C44" s="49" t="s">
        <v>42</v>
      </c>
      <c r="D44" s="59">
        <v>8</v>
      </c>
      <c r="E44" s="60"/>
      <c r="F44" s="47"/>
    </row>
    <row r="45" spans="1:44" s="34" customFormat="1" ht="13.2" x14ac:dyDescent="0.2">
      <c r="A45" s="122" t="s">
        <v>108</v>
      </c>
      <c r="B45" s="124" t="s">
        <v>44</v>
      </c>
      <c r="C45" s="49" t="s">
        <v>42</v>
      </c>
      <c r="D45" s="59">
        <v>12</v>
      </c>
      <c r="E45" s="60"/>
      <c r="F45" s="47"/>
    </row>
    <row r="46" spans="1:44" s="34" customFormat="1" ht="13.2" x14ac:dyDescent="0.2">
      <c r="A46" s="123" t="s">
        <v>20</v>
      </c>
      <c r="B46" s="64" t="s">
        <v>36</v>
      </c>
      <c r="C46" s="54" t="s">
        <v>4</v>
      </c>
      <c r="D46" s="52"/>
      <c r="E46" s="52"/>
      <c r="F46" s="55"/>
    </row>
    <row r="47" spans="1:44" s="34" customFormat="1" ht="13.2" x14ac:dyDescent="0.2">
      <c r="A47" s="119" t="s">
        <v>109</v>
      </c>
      <c r="B47" s="65" t="s">
        <v>30</v>
      </c>
      <c r="C47" s="66" t="s">
        <v>8</v>
      </c>
      <c r="D47" s="67">
        <v>1</v>
      </c>
      <c r="E47" s="46"/>
      <c r="F47" s="47"/>
    </row>
    <row r="48" spans="1:44" s="34" customFormat="1" ht="13.2" x14ac:dyDescent="0.2">
      <c r="A48" s="119" t="s">
        <v>110</v>
      </c>
      <c r="B48" s="68" t="s">
        <v>21</v>
      </c>
      <c r="C48" s="66" t="s">
        <v>8</v>
      </c>
      <c r="D48" s="46">
        <v>1</v>
      </c>
      <c r="E48" s="46"/>
      <c r="F48" s="47"/>
    </row>
    <row r="49" spans="1:6" s="34" customFormat="1" ht="13.2" x14ac:dyDescent="0.2">
      <c r="A49" s="119" t="s">
        <v>111</v>
      </c>
      <c r="B49" s="69" t="s">
        <v>19</v>
      </c>
      <c r="C49" s="70" t="s">
        <v>8</v>
      </c>
      <c r="D49" s="46">
        <v>1</v>
      </c>
      <c r="E49" s="67"/>
      <c r="F49" s="47"/>
    </row>
    <row r="50" spans="1:6" s="34" customFormat="1" ht="13.2" x14ac:dyDescent="0.2">
      <c r="A50" s="119" t="s">
        <v>112</v>
      </c>
      <c r="B50" s="71" t="s">
        <v>52</v>
      </c>
      <c r="C50" s="70" t="s">
        <v>5</v>
      </c>
      <c r="D50" s="72">
        <v>24</v>
      </c>
      <c r="E50" s="72"/>
      <c r="F50" s="73"/>
    </row>
    <row r="51" spans="1:6" s="34" customFormat="1" ht="26.4" x14ac:dyDescent="0.2">
      <c r="A51" s="119" t="s">
        <v>113</v>
      </c>
      <c r="B51" s="68" t="s">
        <v>71</v>
      </c>
      <c r="C51" s="70" t="s">
        <v>5</v>
      </c>
      <c r="D51" s="72">
        <v>24</v>
      </c>
      <c r="E51" s="72"/>
      <c r="F51" s="73"/>
    </row>
    <row r="52" spans="1:6" s="34" customFormat="1" ht="39.6" x14ac:dyDescent="0.2">
      <c r="A52" s="119" t="s">
        <v>114</v>
      </c>
      <c r="B52" s="69" t="s">
        <v>102</v>
      </c>
      <c r="C52" s="70" t="s">
        <v>45</v>
      </c>
      <c r="D52" s="46">
        <v>24</v>
      </c>
      <c r="E52" s="67"/>
      <c r="F52" s="74"/>
    </row>
    <row r="53" spans="1:6" s="34" customFormat="1" ht="26.4" x14ac:dyDescent="0.2">
      <c r="A53" s="119" t="s">
        <v>115</v>
      </c>
      <c r="B53" s="69" t="s">
        <v>89</v>
      </c>
      <c r="C53" s="70" t="s">
        <v>8</v>
      </c>
      <c r="D53" s="46">
        <v>1</v>
      </c>
      <c r="E53" s="67"/>
      <c r="F53" s="74"/>
    </row>
    <row r="54" spans="1:6" s="34" customFormat="1" ht="13.2" x14ac:dyDescent="0.3">
      <c r="A54" s="5"/>
      <c r="B54" s="6"/>
      <c r="C54" s="75"/>
      <c r="D54" s="76"/>
      <c r="E54" s="76" t="s">
        <v>6</v>
      </c>
      <c r="F54" s="77">
        <f>SUM(F12:F53)</f>
        <v>0</v>
      </c>
    </row>
    <row r="55" spans="1:6" s="34" customFormat="1" ht="13.5" customHeight="1" x14ac:dyDescent="0.3">
      <c r="A55" s="5"/>
      <c r="B55" s="6"/>
      <c r="C55" s="75"/>
      <c r="D55" s="76"/>
      <c r="E55" s="76" t="s">
        <v>24</v>
      </c>
      <c r="F55" s="78">
        <f>F54*0.21</f>
        <v>0</v>
      </c>
    </row>
    <row r="56" spans="1:6" s="34" customFormat="1" ht="13.2" x14ac:dyDescent="0.3">
      <c r="A56" s="5"/>
      <c r="B56" s="6"/>
      <c r="C56" s="75"/>
      <c r="D56" s="75"/>
      <c r="E56" s="79" t="s">
        <v>25</v>
      </c>
      <c r="F56" s="80">
        <f>SUM(F54:F55)</f>
        <v>0</v>
      </c>
    </row>
    <row r="57" spans="1:6" s="34" customFormat="1" ht="13.8" x14ac:dyDescent="0.3">
      <c r="A57" s="10"/>
      <c r="B57" s="35"/>
      <c r="E57" s="11"/>
      <c r="F57" s="19"/>
    </row>
    <row r="58" spans="1:6" s="34" customFormat="1" ht="19.2" customHeight="1" x14ac:dyDescent="0.3">
      <c r="A58" s="20"/>
      <c r="B58" s="38" t="s">
        <v>14</v>
      </c>
      <c r="C58" s="97"/>
      <c r="D58" s="97"/>
      <c r="E58" s="98"/>
      <c r="F58" s="99"/>
    </row>
    <row r="59" spans="1:6" s="107" customFormat="1" ht="15" customHeight="1" x14ac:dyDescent="0.25">
      <c r="A59" s="106"/>
      <c r="B59" s="137" t="s">
        <v>15</v>
      </c>
      <c r="C59" s="137"/>
      <c r="D59" s="137"/>
      <c r="E59" s="137"/>
      <c r="F59" s="137"/>
    </row>
    <row r="60" spans="1:6" s="34" customFormat="1" ht="30.6" customHeight="1" x14ac:dyDescent="0.3">
      <c r="A60" s="20"/>
      <c r="B60" s="132" t="s">
        <v>31</v>
      </c>
      <c r="C60" s="132"/>
      <c r="D60" s="132"/>
      <c r="E60" s="132"/>
      <c r="F60" s="132"/>
    </row>
    <row r="61" spans="1:6" s="20" customFormat="1" ht="15" customHeight="1" x14ac:dyDescent="0.3">
      <c r="B61" s="137" t="s">
        <v>43</v>
      </c>
      <c r="C61" s="137"/>
      <c r="D61" s="137"/>
      <c r="E61" s="137"/>
      <c r="F61" s="137"/>
    </row>
    <row r="62" spans="1:6" s="20" customFormat="1" ht="58.8" customHeight="1" x14ac:dyDescent="0.3">
      <c r="B62" s="132" t="s">
        <v>49</v>
      </c>
      <c r="C62" s="132"/>
      <c r="D62" s="132"/>
      <c r="E62" s="132"/>
      <c r="F62" s="132"/>
    </row>
    <row r="63" spans="1:6" s="20" customFormat="1" ht="15" customHeight="1" x14ac:dyDescent="0.3">
      <c r="A63" s="10"/>
      <c r="B63" s="127" t="s">
        <v>16</v>
      </c>
      <c r="C63" s="39"/>
      <c r="D63" s="100"/>
      <c r="E63" s="100"/>
      <c r="F63" s="101"/>
    </row>
    <row r="64" spans="1:6" s="20" customFormat="1" ht="31.2" customHeight="1" x14ac:dyDescent="0.3">
      <c r="A64" s="10"/>
      <c r="B64" s="132" t="s">
        <v>50</v>
      </c>
      <c r="C64" s="132"/>
      <c r="D64" s="132"/>
      <c r="E64" s="132"/>
      <c r="F64" s="132"/>
    </row>
    <row r="65" spans="1:6" s="20" customFormat="1" ht="13.8" x14ac:dyDescent="0.3">
      <c r="A65" s="10"/>
      <c r="B65" s="126"/>
      <c r="C65" s="39"/>
      <c r="D65" s="100"/>
      <c r="E65" s="100"/>
      <c r="F65" s="101"/>
    </row>
    <row r="66" spans="1:6" ht="12.75" customHeight="1" x14ac:dyDescent="0.3">
      <c r="B66" s="102" t="s">
        <v>9</v>
      </c>
      <c r="C66" s="103"/>
      <c r="D66" s="99"/>
      <c r="E66" s="99" t="s">
        <v>37</v>
      </c>
      <c r="F66" s="99"/>
    </row>
    <row r="67" spans="1:6" ht="16.8" customHeight="1" x14ac:dyDescent="0.3">
      <c r="B67" s="104"/>
      <c r="C67" s="103"/>
      <c r="D67" s="99"/>
      <c r="E67" s="99"/>
      <c r="F67" s="99"/>
    </row>
    <row r="68" spans="1:6" ht="12.75" customHeight="1" x14ac:dyDescent="0.3">
      <c r="B68" s="105" t="s">
        <v>27</v>
      </c>
      <c r="C68" s="103"/>
      <c r="D68" s="99"/>
      <c r="E68" s="99" t="s">
        <v>29</v>
      </c>
      <c r="F68" s="99"/>
    </row>
    <row r="71" spans="1:6" ht="12.75" customHeight="1" x14ac:dyDescent="0.3">
      <c r="A71" s="9"/>
      <c r="C71" s="9"/>
      <c r="D71" s="9"/>
      <c r="E71" s="9"/>
      <c r="F71" s="9"/>
    </row>
    <row r="72" spans="1:6" ht="12.75" customHeight="1" x14ac:dyDescent="0.3">
      <c r="A72" s="9"/>
      <c r="C72" s="9"/>
      <c r="D72" s="9"/>
      <c r="E72" s="9"/>
      <c r="F72" s="9"/>
    </row>
    <row r="73" spans="1:6" ht="12.75" customHeight="1" x14ac:dyDescent="0.3">
      <c r="A73" s="9"/>
      <c r="C73" s="9"/>
      <c r="D73" s="9"/>
      <c r="E73" s="9"/>
      <c r="F73" s="9"/>
    </row>
    <row r="74" spans="1:6" ht="12.75" customHeight="1" x14ac:dyDescent="0.3">
      <c r="A74" s="9"/>
      <c r="C74" s="9"/>
      <c r="D74" s="9"/>
      <c r="E74" s="9"/>
      <c r="F74" s="9"/>
    </row>
    <row r="75" spans="1:6" ht="40.5" customHeight="1" x14ac:dyDescent="0.3">
      <c r="A75" s="9"/>
      <c r="C75" s="9"/>
      <c r="D75" s="9"/>
      <c r="E75" s="9"/>
      <c r="F75" s="9"/>
    </row>
    <row r="76" spans="1:6" ht="27.75" customHeight="1" x14ac:dyDescent="0.3">
      <c r="A76" s="9"/>
      <c r="C76" s="9"/>
      <c r="D76" s="9"/>
      <c r="E76" s="9"/>
      <c r="F76" s="9"/>
    </row>
    <row r="77" spans="1:6" ht="26.25" customHeight="1" x14ac:dyDescent="0.3">
      <c r="A77" s="9"/>
      <c r="C77" s="9"/>
      <c r="D77" s="9"/>
      <c r="E77" s="9"/>
      <c r="F77" s="9"/>
    </row>
    <row r="78" spans="1:6" ht="25.5" customHeight="1" x14ac:dyDescent="0.3">
      <c r="A78" s="9"/>
      <c r="C78" s="9"/>
      <c r="D78" s="9"/>
      <c r="E78" s="9"/>
      <c r="F78" s="9"/>
    </row>
    <row r="79" spans="1:6" ht="90" customHeight="1" x14ac:dyDescent="0.3">
      <c r="A79" s="9"/>
      <c r="C79" s="9"/>
      <c r="D79" s="9"/>
      <c r="E79" s="9"/>
      <c r="F79" s="9"/>
    </row>
    <row r="80" spans="1:6" ht="65.25" customHeight="1" x14ac:dyDescent="0.3">
      <c r="A80" s="9"/>
      <c r="C80" s="9"/>
      <c r="D80" s="9"/>
      <c r="E80" s="9"/>
      <c r="F80" s="9"/>
    </row>
    <row r="81" spans="1:6" ht="27.75" customHeight="1" x14ac:dyDescent="0.3">
      <c r="A81" s="9"/>
      <c r="C81" s="9"/>
      <c r="D81" s="9"/>
      <c r="E81" s="9"/>
      <c r="F81" s="9"/>
    </row>
    <row r="82" spans="1:6" ht="30" customHeight="1" x14ac:dyDescent="0.3">
      <c r="A82" s="9"/>
      <c r="C82" s="9"/>
      <c r="D82" s="9"/>
      <c r="E82" s="9"/>
      <c r="F82" s="9"/>
    </row>
    <row r="83" spans="1:6" ht="12.75" customHeight="1" x14ac:dyDescent="0.3">
      <c r="A83" s="9"/>
      <c r="C83" s="9"/>
      <c r="D83" s="9"/>
      <c r="E83" s="9"/>
      <c r="F83" s="9"/>
    </row>
    <row r="84" spans="1:6" ht="12.75" customHeight="1" x14ac:dyDescent="0.3">
      <c r="A84" s="9"/>
      <c r="C84" s="9"/>
      <c r="D84" s="9"/>
      <c r="E84" s="9"/>
      <c r="F84" s="9"/>
    </row>
    <row r="85" spans="1:6" ht="12.75" customHeight="1" x14ac:dyDescent="0.3">
      <c r="A85" s="9"/>
      <c r="C85" s="9"/>
      <c r="D85" s="9"/>
      <c r="E85" s="9"/>
      <c r="F85" s="9"/>
    </row>
    <row r="86" spans="1:6" ht="12.75" customHeight="1" x14ac:dyDescent="0.3">
      <c r="A86" s="9"/>
      <c r="C86" s="9"/>
      <c r="D86" s="9"/>
      <c r="E86" s="9"/>
      <c r="F86" s="9"/>
    </row>
    <row r="87" spans="1:6" ht="12.75" customHeight="1" x14ac:dyDescent="0.3">
      <c r="A87" s="9"/>
      <c r="C87" s="9"/>
      <c r="D87" s="9"/>
      <c r="E87" s="9"/>
      <c r="F87" s="9"/>
    </row>
    <row r="88" spans="1:6" ht="12.75" customHeight="1" x14ac:dyDescent="0.3">
      <c r="A88" s="9"/>
      <c r="C88" s="9"/>
      <c r="D88" s="9"/>
      <c r="E88" s="9"/>
      <c r="F88" s="9"/>
    </row>
    <row r="89" spans="1:6" ht="12.75" customHeight="1" x14ac:dyDescent="0.3">
      <c r="A89" s="9"/>
      <c r="C89" s="9"/>
      <c r="D89" s="9"/>
      <c r="E89" s="9"/>
      <c r="F89" s="9"/>
    </row>
    <row r="90" spans="1:6" ht="12.75" customHeight="1" x14ac:dyDescent="0.3">
      <c r="A90" s="9"/>
      <c r="C90" s="9"/>
      <c r="D90" s="9"/>
      <c r="E90" s="9"/>
      <c r="F90" s="9"/>
    </row>
    <row r="91" spans="1:6" ht="12.75" customHeight="1" x14ac:dyDescent="0.3">
      <c r="A91" s="9"/>
      <c r="C91" s="9"/>
      <c r="D91" s="9"/>
      <c r="E91" s="9"/>
      <c r="F91" s="9"/>
    </row>
    <row r="92" spans="1:6" ht="12.75" customHeight="1" x14ac:dyDescent="0.3">
      <c r="A92" s="9"/>
      <c r="C92" s="9"/>
      <c r="D92" s="9"/>
      <c r="E92" s="9"/>
      <c r="F92" s="9"/>
    </row>
    <row r="93" spans="1:6" ht="12.75" customHeight="1" x14ac:dyDescent="0.3">
      <c r="A93" s="9"/>
      <c r="C93" s="9"/>
      <c r="D93" s="9"/>
      <c r="E93" s="9"/>
      <c r="F93" s="9"/>
    </row>
    <row r="94" spans="1:6" ht="12.75" customHeight="1" x14ac:dyDescent="0.3">
      <c r="A94" s="9"/>
      <c r="C94" s="9"/>
      <c r="D94" s="9"/>
      <c r="E94" s="9"/>
      <c r="F94" s="9"/>
    </row>
    <row r="95" spans="1:6" ht="12.75" customHeight="1" x14ac:dyDescent="0.3">
      <c r="A95" s="9"/>
      <c r="C95" s="9"/>
      <c r="D95" s="9"/>
      <c r="E95" s="9"/>
      <c r="F95" s="9"/>
    </row>
    <row r="96" spans="1:6" ht="12.75" customHeight="1" x14ac:dyDescent="0.3">
      <c r="A96" s="9"/>
      <c r="C96" s="9"/>
      <c r="D96" s="9"/>
      <c r="E96" s="9"/>
      <c r="F96" s="9"/>
    </row>
    <row r="97" spans="1:6" ht="12.75" customHeight="1" x14ac:dyDescent="0.3">
      <c r="A97" s="9"/>
      <c r="C97" s="9"/>
      <c r="D97" s="9"/>
      <c r="E97" s="9"/>
      <c r="F97" s="9"/>
    </row>
    <row r="98" spans="1:6" ht="12.75" customHeight="1" x14ac:dyDescent="0.3">
      <c r="A98" s="9"/>
      <c r="C98" s="9"/>
      <c r="D98" s="9"/>
      <c r="E98" s="9"/>
      <c r="F98" s="9"/>
    </row>
    <row r="99" spans="1:6" ht="12.75" customHeight="1" x14ac:dyDescent="0.3">
      <c r="A99" s="9"/>
      <c r="C99" s="9"/>
      <c r="D99" s="9"/>
      <c r="E99" s="9"/>
      <c r="F99" s="9"/>
    </row>
    <row r="100" spans="1:6" ht="12.75" customHeight="1" x14ac:dyDescent="0.3">
      <c r="A100" s="9"/>
      <c r="C100" s="9"/>
      <c r="D100" s="9"/>
      <c r="E100" s="9"/>
      <c r="F100" s="9"/>
    </row>
    <row r="101" spans="1:6" ht="12.75" customHeight="1" x14ac:dyDescent="0.3">
      <c r="A101" s="9"/>
      <c r="C101" s="9"/>
      <c r="D101" s="9"/>
      <c r="E101" s="9"/>
      <c r="F101" s="9"/>
    </row>
    <row r="102" spans="1:6" ht="12.75" customHeight="1" x14ac:dyDescent="0.3">
      <c r="A102" s="9"/>
      <c r="C102" s="9"/>
      <c r="D102" s="9"/>
      <c r="E102" s="9"/>
      <c r="F102" s="9"/>
    </row>
    <row r="103" spans="1:6" ht="12.75" customHeight="1" x14ac:dyDescent="0.3">
      <c r="A103" s="9"/>
      <c r="C103" s="9"/>
      <c r="D103" s="9"/>
      <c r="E103" s="9"/>
      <c r="F103" s="9"/>
    </row>
    <row r="104" spans="1:6" ht="12.75" customHeight="1" x14ac:dyDescent="0.3">
      <c r="A104" s="9"/>
      <c r="C104" s="9"/>
      <c r="D104" s="9"/>
      <c r="E104" s="9"/>
      <c r="F104" s="9"/>
    </row>
    <row r="105" spans="1:6" ht="12.75" customHeight="1" x14ac:dyDescent="0.3">
      <c r="A105" s="9"/>
      <c r="C105" s="9"/>
      <c r="D105" s="9"/>
      <c r="E105" s="9"/>
      <c r="F105" s="9"/>
    </row>
    <row r="106" spans="1:6" ht="12.75" customHeight="1" x14ac:dyDescent="0.3">
      <c r="A106" s="9"/>
      <c r="C106" s="9"/>
      <c r="D106" s="9"/>
      <c r="E106" s="9"/>
      <c r="F106" s="9"/>
    </row>
    <row r="107" spans="1:6" ht="12.75" customHeight="1" x14ac:dyDescent="0.3">
      <c r="A107" s="9"/>
      <c r="C107" s="9"/>
      <c r="D107" s="9"/>
      <c r="E107" s="9"/>
      <c r="F107" s="9"/>
    </row>
    <row r="108" spans="1:6" ht="12.75" customHeight="1" x14ac:dyDescent="0.3">
      <c r="A108" s="9"/>
      <c r="C108" s="9"/>
      <c r="D108" s="9"/>
      <c r="E108" s="9"/>
      <c r="F108" s="9"/>
    </row>
    <row r="109" spans="1:6" ht="12.75" customHeight="1" x14ac:dyDescent="0.3">
      <c r="A109" s="9"/>
      <c r="C109" s="9"/>
      <c r="D109" s="9"/>
      <c r="E109" s="9"/>
      <c r="F109" s="9"/>
    </row>
    <row r="110" spans="1:6" ht="12.75" customHeight="1" x14ac:dyDescent="0.3">
      <c r="A110" s="9"/>
      <c r="C110" s="9"/>
      <c r="D110" s="9"/>
      <c r="E110" s="9"/>
      <c r="F110" s="9"/>
    </row>
    <row r="111" spans="1:6" ht="12.75" customHeight="1" x14ac:dyDescent="0.3">
      <c r="A111" s="9"/>
      <c r="C111" s="9"/>
      <c r="D111" s="9"/>
      <c r="E111" s="9"/>
      <c r="F111" s="9"/>
    </row>
    <row r="112" spans="1:6" ht="12.75" customHeight="1" x14ac:dyDescent="0.3">
      <c r="A112" s="9"/>
      <c r="C112" s="9"/>
      <c r="D112" s="9"/>
      <c r="E112" s="9"/>
      <c r="F112" s="9"/>
    </row>
    <row r="113" spans="1:6" ht="12.75" customHeight="1" x14ac:dyDescent="0.3">
      <c r="A113" s="9"/>
      <c r="C113" s="9"/>
      <c r="D113" s="9"/>
      <c r="E113" s="9"/>
      <c r="F113" s="9"/>
    </row>
    <row r="114" spans="1:6" ht="12.75" customHeight="1" x14ac:dyDescent="0.3">
      <c r="A114" s="9"/>
      <c r="C114" s="9"/>
      <c r="D114" s="9"/>
      <c r="E114" s="9"/>
      <c r="F114" s="9"/>
    </row>
    <row r="115" spans="1:6" ht="12.75" customHeight="1" x14ac:dyDescent="0.3">
      <c r="A115" s="9"/>
      <c r="C115" s="9"/>
      <c r="D115" s="9"/>
      <c r="E115" s="9"/>
      <c r="F115" s="9"/>
    </row>
    <row r="116" spans="1:6" ht="12.75" customHeight="1" x14ac:dyDescent="0.3">
      <c r="A116" s="9"/>
      <c r="C116" s="9"/>
      <c r="D116" s="9"/>
      <c r="E116" s="9"/>
      <c r="F116" s="9"/>
    </row>
    <row r="117" spans="1:6" ht="12.75" customHeight="1" x14ac:dyDescent="0.3">
      <c r="A117" s="9"/>
      <c r="C117" s="9"/>
      <c r="D117" s="9"/>
      <c r="E117" s="9"/>
      <c r="F117" s="9"/>
    </row>
    <row r="118" spans="1:6" ht="12.75" customHeight="1" x14ac:dyDescent="0.3">
      <c r="A118" s="9"/>
      <c r="C118" s="9"/>
      <c r="D118" s="9"/>
      <c r="E118" s="9"/>
      <c r="F118" s="9"/>
    </row>
    <row r="119" spans="1:6" ht="12.75" customHeight="1" x14ac:dyDescent="0.3">
      <c r="A119" s="9"/>
      <c r="C119" s="9"/>
      <c r="D119" s="9"/>
      <c r="E119" s="9"/>
      <c r="F119" s="9"/>
    </row>
    <row r="120" spans="1:6" ht="12.75" customHeight="1" x14ac:dyDescent="0.3">
      <c r="A120" s="9"/>
      <c r="C120" s="9"/>
      <c r="D120" s="9"/>
      <c r="E120" s="9"/>
      <c r="F120" s="9"/>
    </row>
    <row r="121" spans="1:6" ht="12.75" customHeight="1" x14ac:dyDescent="0.3">
      <c r="A121" s="9"/>
      <c r="C121" s="9"/>
      <c r="D121" s="9"/>
      <c r="E121" s="9"/>
      <c r="F121" s="9"/>
    </row>
  </sheetData>
  <dataConsolidate link="1"/>
  <mergeCells count="9">
    <mergeCell ref="B61:F61"/>
    <mergeCell ref="B62:F62"/>
    <mergeCell ref="B64:F64"/>
    <mergeCell ref="A1:F1"/>
    <mergeCell ref="B2:E2"/>
    <mergeCell ref="B5:F5"/>
    <mergeCell ref="B6:F6"/>
    <mergeCell ref="B59:F59"/>
    <mergeCell ref="B60:F60"/>
  </mergeCells>
  <printOptions horizontalCentered="1"/>
  <pageMargins left="0.98425196850393704" right="0.59055118110236227" top="1.1811023622047245" bottom="0.98425196850393704" header="0.31496062992125984" footer="0.31496062992125984"/>
  <pageSetup paperSize="9" firstPageNumber="2" fitToWidth="0" fitToHeight="0" orientation="portrait" useFirstPageNumber="1" r:id="rId1"/>
  <headerFooter scaleWithDoc="0">
    <oddHeader>&amp;R&amp;G</oddHeader>
    <oddFooter>&amp;L&amp;"Arial Narrow,Parasts"&amp;11&amp;K00-046Ceļš "Mierkalns – Būdas", Zvārtavas pagasts, Valkas novads, būves kadastra apzīmējums 9496 006 0141 001.&amp;R&amp;"Arial Narrow,Parasts"IS, BA
8-&amp;P</oddFooter>
  </headerFooter>
  <rowBreaks count="1" manualBreakCount="1">
    <brk id="32"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3</vt:i4>
      </vt:variant>
    </vt:vector>
  </HeadingPairs>
  <TitlesOfParts>
    <vt:vector size="5" baseType="lpstr">
      <vt:lpstr>DDS_KT (2)</vt:lpstr>
      <vt:lpstr>DDS_TS (2)</vt:lpstr>
      <vt:lpstr>'DDS_KT (2)'!Drukas_apgabals</vt:lpstr>
      <vt:lpstr>'DDS_TS (2)'!Drukas_apgabals</vt:lpstr>
      <vt:lpstr>'DDS_TS (2)'!Drukāt_virsrakstus</vt:lpstr>
    </vt:vector>
  </TitlesOfParts>
  <Company>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dc:creator>
  <cp:lastModifiedBy>Jānis Steļmahs</cp:lastModifiedBy>
  <cp:lastPrinted>2018-04-19T09:51:40Z</cp:lastPrinted>
  <dcterms:created xsi:type="dcterms:W3CDTF">2002-01-28T08:22:32Z</dcterms:created>
  <dcterms:modified xsi:type="dcterms:W3CDTF">2018-05-02T13:44:08Z</dcterms:modified>
</cp:coreProperties>
</file>